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5"/>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'附表4-5'!$A$1:$E$75</definedName>
    <definedName name="_xlnm.Print_Area" localSheetId="5">'附表4-6'!$A$1:$E$40</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<sst xmlns="http://schemas.openxmlformats.org/spreadsheetml/2006/main" count="513" uniqueCount="267">
  <si>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</si>
  <si>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</si>
  <si>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</si>
  <si>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</si>
  <si>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</si>
  <si>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</si>
  <si>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</si>
  <si>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</si>
  <si>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</si>
  <si>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</si>
  <si>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</si>
  <si>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</si>
  <si>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</si>
  <si>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</si>
  <si>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</si>
  <si>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</si>
  <si>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</si>
  <si>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</si>
  <si>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</si>
  <si>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</si>
  <si>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</si>
  <si>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</si>
  <si>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</si>
  <si>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</si>
  <si>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</si>
  <si>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</si>
  <si>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</si>
  <si>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</si>
  <si>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</si>
  <si>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</si>
  <si>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</si>
  <si>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</si>
  <si>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</si>
  <si>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</si>
  <si>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</si>
  <si>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</si>
  <si>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</si>
  <si>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</si>
  <si>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</si>
  <si>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</si>
  <si>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</si>
  <si>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</si>
  <si>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</si>
  <si>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</si>
  <si>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</si>
  <si>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</si>
  <si>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</si>
  <si>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</si>
  <si>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</si>
  <si>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</si>
  <si>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</si>
  <si>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</si>
  <si>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</si>
  <si>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</si>
  <si>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</si>
  <si>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</si>
  <si>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</si>
  <si>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</si>
  <si>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</si>
  <si>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</si>
  <si>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</si>
  <si>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</si>
  <si>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</si>
  <si>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</si>
  <si>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</si>
  <si>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</si>
  <si>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</si>
  <si>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</si>
  <si>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</si>
  <si>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</si>
  <si>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</si>
  <si>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</si>
  <si>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</si>
  <si>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</si>
  <si>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</si>
  <si>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</si>
  <si>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</si>
  <si>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</si>
  <si>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</si>
  <si>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</si>
  <si>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</si>
  <si>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</si>
  <si>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</si>
  <si>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</si>
  <si>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</si>
  <si>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</si>
  <si>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</si>
  <si>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</si>
  <si>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</si>
  <si>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</si>
  <si>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</si>
  <si>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</si>
  <si>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</si>
  <si>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</si>
  <si>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</si>
  <si>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</si>
  <si>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</si>
  <si>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</si>
  <si>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</si>
  <si>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</si>
  <si>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</si>
  <si>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</si>
  <si>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</si>
  <si>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</si>
  <si>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</si>
  <si>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</si>
  <si>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</si>
  <si>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</si>
  <si>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</si>
  <si>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</si>
  <si>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</si>
  <si>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</si>
  <si>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</si>
  <si>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</si>
  <si>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</si>
  <si>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</si>
  <si>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</si>
  <si>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</si>
  <si>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</si>
  <si>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</si>
  <si>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</si>
  <si>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</si>
  <si>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</si>
  <si>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</si>
  <si>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</si>
  <si>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</si>
  <si>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</si>
  <si>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</si>
  <si>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</si>
  <si>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</si>
  <si>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</si>
  <si>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</si>
  <si>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</si>
  <si>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</si>
  <si>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</si>
  <si>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</si>
  <si>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</si>
  <si>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</si>
  <si>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</si>
  <si>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</si>
  <si>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</si>
  <si>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</si>
  <si>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</si>
  <si>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</si>
  <si>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</si>
  <si>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</si>
  <si>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</si>
  <si>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</si>
  <si>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</si>
  <si>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</si>
  <si>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</si>
  <si>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</si>
  <si>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</si>
  <si>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</si>
  <si>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</si>
  <si>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</si>
  <si>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</si>
  <si>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</si>
  <si>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</si>
  <si>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</si>
  <si>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</si>
  <si>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</si>
  <si>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</si>
  <si>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</si>
  <si>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</si>
  <si>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</si>
  <si>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</si>
  <si>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</si>
  <si>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</si>
  <si>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</si>
  <si>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</si>
  <si>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</si>
  <si>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</si>
  <si>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</si>
  <si>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</si>
  <si>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</si>
  <si>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</si>
  <si>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</si>
  <si>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</si>
  <si>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</si>
  <si>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</si>
  <si>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</si>
  <si>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</si>
  <si>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</si>
  <si>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人大事务</t>
  </si>
  <si>
    <r>
      <t xml:space="preserve">  </t>
    </r>
    <r>
      <rPr>
        <sz val="11"/>
        <rFont val="宋体"/>
        <family val="0"/>
      </rPr>
      <t>行政运行</t>
    </r>
  </si>
  <si>
    <t>政府办公厅（室）及相关机构事务</t>
  </si>
  <si>
    <t>财政事务</t>
  </si>
  <si>
    <t>纪检监察事务</t>
  </si>
  <si>
    <t>群众团体事务</t>
  </si>
  <si>
    <t>党委办公厅（室）及相关机构事务</t>
  </si>
  <si>
    <t>公共安全支出</t>
  </si>
  <si>
    <t>司法</t>
  </si>
  <si>
    <t>教育支出</t>
  </si>
  <si>
    <t>普通教育</t>
  </si>
  <si>
    <r>
      <t xml:space="preserve">  </t>
    </r>
    <r>
      <rPr>
        <sz val="11"/>
        <rFont val="宋体"/>
        <family val="0"/>
      </rPr>
      <t>小学教育</t>
    </r>
  </si>
  <si>
    <r>
      <t xml:space="preserve">  </t>
    </r>
    <r>
      <rPr>
        <sz val="11"/>
        <rFont val="宋体"/>
        <family val="0"/>
      </rPr>
      <t>初中教育</t>
    </r>
  </si>
  <si>
    <t>文化体育与传媒支出</t>
  </si>
  <si>
    <t>文化</t>
  </si>
  <si>
    <t>其他文化体育与传媒支出</t>
  </si>
  <si>
    <r>
      <t xml:space="preserve">  </t>
    </r>
    <r>
      <rPr>
        <sz val="11"/>
        <rFont val="宋体"/>
        <family val="0"/>
      </rPr>
      <t>其他文化体育与传媒支出</t>
    </r>
  </si>
  <si>
    <t>社会保障和就业支出</t>
  </si>
  <si>
    <t>民政管理事务</t>
  </si>
  <si>
    <t>行政事业单位离退休</t>
  </si>
  <si>
    <r>
      <t xml:space="preserve">  </t>
    </r>
    <r>
      <rPr>
        <sz val="11"/>
        <rFont val="宋体"/>
        <family val="0"/>
      </rPr>
      <t>归口管理的行政单位离退休</t>
    </r>
  </si>
  <si>
    <t>其他生活救助</t>
  </si>
  <si>
    <r>
      <t xml:space="preserve">  </t>
    </r>
    <r>
      <rPr>
        <sz val="11"/>
        <rFont val="宋体"/>
        <family val="0"/>
      </rPr>
      <t>其他农村生活救助</t>
    </r>
  </si>
  <si>
    <t>医疗卫生与计划生育支出</t>
  </si>
  <si>
    <t>基层医疗卫生机构</t>
  </si>
  <si>
    <r>
      <t xml:space="preserve">  </t>
    </r>
    <r>
      <rPr>
        <sz val="11"/>
        <rFont val="宋体"/>
        <family val="0"/>
      </rPr>
      <t>乡镇卫生院</t>
    </r>
  </si>
  <si>
    <t>计划生育事务</t>
  </si>
  <si>
    <r>
      <t xml:space="preserve">  </t>
    </r>
    <r>
      <rPr>
        <sz val="11"/>
        <rFont val="宋体"/>
        <family val="0"/>
      </rPr>
      <t>计划生育机构</t>
    </r>
  </si>
  <si>
    <r>
      <t xml:space="preserve">  </t>
    </r>
    <r>
      <rPr>
        <sz val="11"/>
        <rFont val="宋体"/>
        <family val="0"/>
      </rPr>
      <t>计划生育服务</t>
    </r>
  </si>
  <si>
    <t>节能环保支出</t>
  </si>
  <si>
    <t>环境保护管理事务</t>
  </si>
  <si>
    <t>城乡社区支出</t>
  </si>
  <si>
    <t>城乡社区管理事务</t>
  </si>
  <si>
    <t>城乡社区公共设施</t>
  </si>
  <si>
    <r>
      <t xml:space="preserve">  </t>
    </r>
    <r>
      <rPr>
        <sz val="11"/>
        <rFont val="宋体"/>
        <family val="0"/>
      </rPr>
      <t>小城镇基础设施建设</t>
    </r>
  </si>
  <si>
    <t>城乡社区环境卫生</t>
  </si>
  <si>
    <r>
      <t xml:space="preserve">  </t>
    </r>
    <r>
      <rPr>
        <sz val="11"/>
        <rFont val="宋体"/>
        <family val="0"/>
      </rPr>
      <t>城乡社区环境卫生</t>
    </r>
  </si>
  <si>
    <t>农林水支出</t>
  </si>
  <si>
    <t>农业</t>
  </si>
  <si>
    <r>
      <t xml:space="preserve">  </t>
    </r>
    <r>
      <rPr>
        <sz val="11"/>
        <rFont val="宋体"/>
        <family val="0"/>
      </rPr>
      <t>对高校毕业生到基层任职补助</t>
    </r>
  </si>
  <si>
    <t>农村综合改革</t>
  </si>
  <si>
    <r>
      <t xml:space="preserve">  </t>
    </r>
    <r>
      <rPr>
        <sz val="11"/>
        <rFont val="宋体"/>
        <family val="0"/>
      </rPr>
      <t>对村级一事一议的补助</t>
    </r>
  </si>
  <si>
    <r>
      <t xml:space="preserve">  </t>
    </r>
    <r>
      <rPr>
        <sz val="11"/>
        <rFont val="宋体"/>
        <family val="0"/>
      </rPr>
      <t>对村民委员会和村党支部的补助</t>
    </r>
  </si>
  <si>
    <t>其他农林水支出</t>
  </si>
  <si>
    <r>
      <t xml:space="preserve">  </t>
    </r>
    <r>
      <rPr>
        <sz val="11"/>
        <rFont val="宋体"/>
        <family val="0"/>
      </rPr>
      <t>其他农林水支出</t>
    </r>
  </si>
  <si>
    <t>资源勘探信息等支出</t>
  </si>
  <si>
    <t>支持中小企业发展和管理支出</t>
  </si>
  <si>
    <r>
      <t xml:space="preserve">  </t>
    </r>
    <r>
      <rPr>
        <sz val="11"/>
        <rFont val="宋体"/>
        <family val="0"/>
      </rPr>
      <t>其他支持中小企业发展和管理支出</t>
    </r>
  </si>
  <si>
    <r>
      <t xml:space="preserve">  </t>
    </r>
    <r>
      <rPr>
        <sz val="11"/>
        <rFont val="宋体"/>
        <family val="0"/>
      </rPr>
      <t>其他计划生育事务支出</t>
    </r>
  </si>
  <si>
    <t>工资福利支出</t>
  </si>
  <si>
    <r>
      <t xml:space="preserve">  </t>
    </r>
    <r>
      <rPr>
        <sz val="11"/>
        <rFont val="宋体"/>
        <family val="0"/>
      </rPr>
      <t>基本工资</t>
    </r>
  </si>
  <si>
    <r>
      <t xml:space="preserve">  </t>
    </r>
    <r>
      <rPr>
        <sz val="11"/>
        <rFont val="宋体"/>
        <family val="0"/>
      </rPr>
      <t>津贴补贴</t>
    </r>
  </si>
  <si>
    <r>
      <t xml:space="preserve">  </t>
    </r>
    <r>
      <rPr>
        <sz val="11"/>
        <rFont val="宋体"/>
        <family val="0"/>
      </rPr>
      <t>奖金</t>
    </r>
  </si>
  <si>
    <r>
      <t xml:space="preserve">  </t>
    </r>
    <r>
      <rPr>
        <sz val="11"/>
        <rFont val="宋体"/>
        <family val="0"/>
      </rPr>
      <t>社会保障缴费</t>
    </r>
  </si>
  <si>
    <r>
      <t xml:space="preserve">  </t>
    </r>
    <r>
      <rPr>
        <sz val="11"/>
        <rFont val="宋体"/>
        <family val="0"/>
      </rPr>
      <t>绩效工资</t>
    </r>
  </si>
  <si>
    <r>
      <t xml:space="preserve">  </t>
    </r>
    <r>
      <rPr>
        <sz val="11"/>
        <rFont val="宋体"/>
        <family val="0"/>
      </rPr>
      <t>其他工资福利支出</t>
    </r>
  </si>
  <si>
    <t>商品和服务支出</t>
  </si>
  <si>
    <r>
      <t xml:space="preserve">  </t>
    </r>
    <r>
      <rPr>
        <sz val="11"/>
        <rFont val="宋体"/>
        <family val="0"/>
      </rPr>
      <t>办公费</t>
    </r>
  </si>
  <si>
    <r>
      <t xml:space="preserve">  </t>
    </r>
    <r>
      <rPr>
        <sz val="11"/>
        <rFont val="宋体"/>
        <family val="0"/>
      </rPr>
      <t>印刷费</t>
    </r>
  </si>
  <si>
    <r>
      <t xml:space="preserve">  </t>
    </r>
    <r>
      <rPr>
        <sz val="11"/>
        <rFont val="宋体"/>
        <family val="0"/>
      </rPr>
      <t>电费</t>
    </r>
  </si>
  <si>
    <r>
      <t xml:space="preserve">  </t>
    </r>
    <r>
      <rPr>
        <sz val="11"/>
        <rFont val="宋体"/>
        <family val="0"/>
      </rPr>
      <t>邮电费</t>
    </r>
  </si>
  <si>
    <r>
      <t xml:space="preserve">  </t>
    </r>
    <r>
      <rPr>
        <sz val="11"/>
        <rFont val="宋体"/>
        <family val="0"/>
      </rPr>
      <t>取暖费</t>
    </r>
  </si>
  <si>
    <r>
      <t xml:space="preserve">  </t>
    </r>
    <r>
      <rPr>
        <sz val="11"/>
        <rFont val="宋体"/>
        <family val="0"/>
      </rPr>
      <t>差旅费</t>
    </r>
  </si>
  <si>
    <r>
      <t xml:space="preserve">  </t>
    </r>
    <r>
      <rPr>
        <sz val="11"/>
        <rFont val="宋体"/>
        <family val="0"/>
      </rPr>
      <t>维修</t>
    </r>
    <r>
      <rPr>
        <sz val="11"/>
        <rFont val="Times New Roman"/>
        <family val="1"/>
      </rPr>
      <t>(</t>
    </r>
    <r>
      <rPr>
        <sz val="11"/>
        <rFont val="宋体"/>
        <family val="0"/>
      </rPr>
      <t>护</t>
    </r>
    <r>
      <rPr>
        <sz val="11"/>
        <rFont val="Times New Roman"/>
        <family val="1"/>
      </rPr>
      <t>)</t>
    </r>
    <r>
      <rPr>
        <sz val="11"/>
        <rFont val="宋体"/>
        <family val="0"/>
      </rPr>
      <t>费</t>
    </r>
  </si>
  <si>
    <r>
      <t xml:space="preserve">  </t>
    </r>
    <r>
      <rPr>
        <sz val="11"/>
        <rFont val="宋体"/>
        <family val="0"/>
      </rPr>
      <t>会议费</t>
    </r>
  </si>
  <si>
    <r>
      <t xml:space="preserve">  </t>
    </r>
    <r>
      <rPr>
        <sz val="11"/>
        <rFont val="宋体"/>
        <family val="0"/>
      </rPr>
      <t>培训费</t>
    </r>
  </si>
  <si>
    <r>
      <t xml:space="preserve">  </t>
    </r>
    <r>
      <rPr>
        <sz val="11"/>
        <rFont val="宋体"/>
        <family val="0"/>
      </rPr>
      <t>劳务费</t>
    </r>
  </si>
  <si>
    <r>
      <t xml:space="preserve">  </t>
    </r>
    <r>
      <rPr>
        <sz val="11"/>
        <rFont val="宋体"/>
        <family val="0"/>
      </rPr>
      <t>工会经费</t>
    </r>
  </si>
  <si>
    <r>
      <t xml:space="preserve">  </t>
    </r>
    <r>
      <rPr>
        <sz val="11"/>
        <rFont val="宋体"/>
        <family val="0"/>
      </rPr>
      <t>福利费</t>
    </r>
  </si>
  <si>
    <r>
      <t xml:space="preserve">  </t>
    </r>
    <r>
      <rPr>
        <sz val="11"/>
        <rFont val="宋体"/>
        <family val="0"/>
      </rPr>
      <t>公务用车运行维护费</t>
    </r>
  </si>
  <si>
    <r>
      <t xml:space="preserve">  </t>
    </r>
    <r>
      <rPr>
        <sz val="11"/>
        <rFont val="宋体"/>
        <family val="0"/>
      </rPr>
      <t>其他商品和服务支出</t>
    </r>
  </si>
  <si>
    <t>对个人和家庭的补助</t>
  </si>
  <si>
    <r>
      <t xml:space="preserve">  </t>
    </r>
    <r>
      <rPr>
        <sz val="11"/>
        <rFont val="宋体"/>
        <family val="0"/>
      </rPr>
      <t>离休费</t>
    </r>
  </si>
  <si>
    <r>
      <t xml:space="preserve">  </t>
    </r>
    <r>
      <rPr>
        <sz val="11"/>
        <rFont val="宋体"/>
        <family val="0"/>
      </rPr>
      <t>退休费</t>
    </r>
  </si>
  <si>
    <r>
      <t xml:space="preserve">  </t>
    </r>
    <r>
      <rPr>
        <sz val="11"/>
        <rFont val="宋体"/>
        <family val="0"/>
      </rPr>
      <t>生活补助</t>
    </r>
  </si>
  <si>
    <r>
      <t xml:space="preserve">  </t>
    </r>
    <r>
      <rPr>
        <sz val="11"/>
        <rFont val="宋体"/>
        <family val="0"/>
      </rPr>
      <t>奖励金</t>
    </r>
  </si>
  <si>
    <r>
      <t xml:space="preserve">  </t>
    </r>
    <r>
      <rPr>
        <sz val="11"/>
        <rFont val="宋体"/>
        <family val="0"/>
      </rPr>
      <t>住房公积金</t>
    </r>
  </si>
  <si>
    <t>其他资本性支出</t>
  </si>
  <si>
    <r>
      <t xml:space="preserve">  </t>
    </r>
    <r>
      <rPr>
        <sz val="11"/>
        <rFont val="宋体"/>
        <family val="0"/>
      </rPr>
      <t>办公设备购置</t>
    </r>
  </si>
  <si>
    <t xml:space="preserve">  其他农业综合开发支出</t>
  </si>
  <si>
    <t>农业综合开发</t>
  </si>
  <si>
    <t>农业综合开发</t>
  </si>
  <si>
    <t>其他农业综合开发支出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</si>
</sst>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45">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u val="single"/>
      <sz val="10"/>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8"/>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3" fillId="0" borderId="0">
      <alignment/>
      <protection/>
    </xf>
    <xf numFmtId="0" fontId="0" fillId="0" borderId="0">
      <alignment vertical="center"/>
      <protection/>
    </xf>
    <xf numFmtId="0" fontId="3"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4"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5" fillId="16" borderId="5" applyNumberFormat="0" applyAlignment="0" applyProtection="0"/>
    <xf numFmtId="0" fontId="36" fillId="17"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40" fillId="22" borderId="0" applyNumberFormat="0" applyBorder="0" applyAlignment="0" applyProtection="0"/>
    <xf numFmtId="0" fontId="41" fillId="16" borderId="8" applyNumberFormat="0" applyAlignment="0" applyProtection="0"/>
    <xf numFmtId="0" fontId="42" fillId="7" borderId="5" applyNumberFormat="0" applyAlignment="0" applyProtection="0"/>
    <xf numFmtId="0" fontId="7" fillId="0" borderId="0">
      <alignment/>
      <protection/>
    </xf>
    <xf numFmtId="0" fontId="44" fillId="0" borderId="0" applyNumberFormat="0" applyFill="0" applyBorder="0" applyAlignment="0" applyProtection="0"/>
    <xf numFmtId="0" fontId="1" fillId="23" borderId="9" applyNumberFormat="0" applyFont="0" applyAlignment="0" applyProtection="0"/>
  </cellStyleXfs>
  <cellXfs count="133">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4" borderId="0" xfId="54" applyFont="1" applyFill="1" applyAlignment="1">
      <alignment vertical="center" wrapText="1"/>
      <protection/>
    </xf>
    <xf numFmtId="0" fontId="18" fillId="24" borderId="0" xfId="54" applyFont="1" applyFill="1" applyAlignment="1">
      <alignment vertical="center" wrapText="1"/>
      <protection/>
    </xf>
    <xf numFmtId="0" fontId="19" fillId="24" borderId="0" xfId="52" applyFont="1" applyFill="1" applyAlignment="1">
      <alignment horizontal="right" vertical="center"/>
      <protection/>
    </xf>
    <xf numFmtId="0" fontId="20" fillId="24" borderId="0" xfId="52" applyFont="1" applyFill="1" applyAlignment="1">
      <alignment horizontal="left" vertical="center"/>
      <protection/>
    </xf>
    <xf numFmtId="0" fontId="21" fillId="24" borderId="0" xfId="54" applyFont="1" applyFill="1" applyBorder="1" applyAlignment="1">
      <alignment vertical="center" wrapText="1"/>
      <protection/>
    </xf>
    <xf numFmtId="0" fontId="20" fillId="24" borderId="0" xfId="52" applyFont="1" applyFill="1" applyAlignment="1">
      <alignment horizontal="right" vertical="center"/>
      <protection/>
    </xf>
    <xf numFmtId="0" fontId="23" fillId="0" borderId="0" xfId="54" applyFont="1" applyAlignment="1">
      <alignment horizontal="center" vertical="center" wrapText="1"/>
      <protection/>
    </xf>
    <xf numFmtId="0" fontId="22" fillId="0" borderId="10" xfId="54" applyFont="1" applyFill="1" applyBorder="1" applyAlignment="1">
      <alignment horizontal="center" vertical="center" wrapText="1"/>
      <protection/>
    </xf>
    <xf numFmtId="0" fontId="21" fillId="0" borderId="10" xfId="54" applyFont="1" applyBorder="1" applyAlignment="1">
      <alignment horizontal="center" vertical="center" wrapText="1"/>
      <protection/>
    </xf>
    <xf numFmtId="0" fontId="15" fillId="0" borderId="0" xfId="54" applyFont="1" applyAlignment="1">
      <alignment horizontal="center" vertical="center" wrapText="1"/>
      <protection/>
    </xf>
    <xf numFmtId="0" fontId="15" fillId="0" borderId="0" xfId="54" applyFont="1" applyAlignment="1">
      <alignment vertical="center" wrapText="1"/>
      <protection/>
    </xf>
    <xf numFmtId="0" fontId="18" fillId="24" borderId="0" xfId="54" applyFont="1" applyFill="1" applyAlignment="1">
      <alignment horizontal="center" vertical="center" wrapText="1"/>
      <protection/>
    </xf>
    <xf numFmtId="0" fontId="21" fillId="24" borderId="0" xfId="54" applyFont="1" applyFill="1" applyAlignment="1">
      <alignment horizontal="center" vertical="center" wrapText="1"/>
      <protection/>
    </xf>
    <xf numFmtId="4" fontId="21" fillId="0" borderId="10" xfId="54" applyNumberFormat="1" applyFont="1" applyFill="1" applyBorder="1" applyAlignment="1">
      <alignment horizontal="center" vertical="center" wrapText="1"/>
      <protection/>
    </xf>
    <xf numFmtId="0" fontId="21" fillId="0" borderId="10" xfId="54" applyFont="1" applyBorder="1" applyAlignment="1">
      <alignment vertical="center" wrapText="1"/>
      <protection/>
    </xf>
    <xf numFmtId="0" fontId="21" fillId="0" borderId="10" xfId="54" applyFont="1" applyFill="1" applyBorder="1" applyAlignment="1">
      <alignment vertical="center" wrapText="1"/>
      <protection/>
    </xf>
    <xf numFmtId="4" fontId="21" fillId="0" borderId="10" xfId="54" applyNumberFormat="1" applyFont="1" applyFill="1" applyBorder="1" applyAlignment="1">
      <alignment vertical="center" wrapText="1"/>
      <protection/>
    </xf>
    <xf numFmtId="0" fontId="15" fillId="0" borderId="0" xfId="54" applyFont="1" applyAlignment="1">
      <alignment horizontal="left" vertical="center"/>
      <protection/>
    </xf>
    <xf numFmtId="0" fontId="17" fillId="0" borderId="0" xfId="52" applyFont="1" applyAlignment="1">
      <alignment horizontal="right" vertical="center"/>
      <protection/>
    </xf>
    <xf numFmtId="0" fontId="15" fillId="24" borderId="0" xfId="52" applyFont="1" applyFill="1" applyAlignment="1">
      <alignment horizontal="right" vertical="center"/>
      <protection/>
    </xf>
    <xf numFmtId="0" fontId="21" fillId="24" borderId="0" xfId="52" applyFont="1" applyFill="1" applyAlignment="1">
      <alignment horizontal="right" vertical="center"/>
      <protection/>
    </xf>
    <xf numFmtId="184" fontId="22" fillId="24" borderId="10" xfId="52" applyNumberFormat="1" applyFont="1" applyFill="1" applyBorder="1" applyAlignment="1" quotePrefix="1">
      <alignment horizontal="center" vertical="center"/>
      <protection/>
    </xf>
    <xf numFmtId="0" fontId="25" fillId="0" borderId="0" xfId="52" applyFont="1" applyAlignment="1">
      <alignment horizontal="right" vertical="center"/>
      <protection/>
    </xf>
    <xf numFmtId="184" fontId="22" fillId="24" borderId="10" xfId="52" applyNumberFormat="1" applyFont="1" applyFill="1" applyBorder="1" applyAlignment="1">
      <alignment horizontal="center" vertical="center"/>
      <protection/>
    </xf>
    <xf numFmtId="49" fontId="22" fillId="24" borderId="10" xfId="52" applyNumberFormat="1" applyFont="1" applyFill="1" applyBorder="1" applyAlignment="1">
      <alignment horizontal="center" vertical="center" wrapText="1"/>
      <protection/>
    </xf>
    <xf numFmtId="184" fontId="21" fillId="24" borderId="10" xfId="52" applyNumberFormat="1" applyFont="1" applyFill="1" applyBorder="1" applyAlignment="1" quotePrefix="1">
      <alignment horizontal="center" vertical="center"/>
      <protection/>
    </xf>
    <xf numFmtId="184" fontId="21" fillId="24" borderId="10" xfId="52" applyNumberFormat="1" applyFont="1" applyFill="1" applyBorder="1" applyAlignment="1">
      <alignment horizontal="center" vertical="center"/>
      <protection/>
    </xf>
    <xf numFmtId="49" fontId="21" fillId="24" borderId="10" xfId="52" applyNumberFormat="1" applyFont="1" applyFill="1" applyBorder="1" applyAlignment="1" quotePrefix="1">
      <alignment horizontal="center"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0" borderId="10" xfId="52" applyNumberFormat="1" applyFont="1" applyFill="1" applyBorder="1" applyAlignment="1">
      <alignment horizontal="right" vertical="center"/>
      <protection/>
    </xf>
    <xf numFmtId="184" fontId="21" fillId="24" borderId="10" xfId="52" applyNumberFormat="1" applyFont="1" applyFill="1" applyBorder="1" applyAlignment="1" quotePrefix="1">
      <alignment horizontal="left" vertical="center"/>
      <protection/>
    </xf>
    <xf numFmtId="0" fontId="21" fillId="24" borderId="10" xfId="52" applyNumberFormat="1" applyFont="1" applyFill="1" applyBorder="1" applyAlignment="1" quotePrefix="1">
      <alignment horizontal="center" vertical="center"/>
      <protection/>
    </xf>
    <xf numFmtId="184" fontId="21" fillId="24"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184" fontId="22" fillId="0" borderId="10" xfId="52" applyNumberFormat="1" applyFont="1" applyFill="1" applyBorder="1" applyAlignment="1" quotePrefix="1">
      <alignment vertical="center"/>
      <protection/>
    </xf>
    <xf numFmtId="184"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4" borderId="0" xfId="0" applyFont="1" applyFill="1" applyAlignment="1">
      <alignment horizontal="right" vertical="center"/>
    </xf>
    <xf numFmtId="0" fontId="15" fillId="0" borderId="0" xfId="0" applyFont="1" applyAlignment="1">
      <alignment horizontal="right" vertical="center"/>
    </xf>
    <xf numFmtId="0" fontId="21" fillId="24" borderId="0" xfId="0" applyFont="1" applyFill="1" applyAlignment="1">
      <alignment horizontal="right" vertical="center"/>
    </xf>
    <xf numFmtId="0" fontId="20" fillId="24" borderId="0" xfId="0" applyFont="1" applyFill="1" applyAlignment="1">
      <alignment horizontal="center" vertical="center"/>
    </xf>
    <xf numFmtId="0" fontId="21" fillId="0" borderId="0" xfId="0" applyFont="1" applyAlignment="1">
      <alignment horizontal="right" vertical="center"/>
    </xf>
    <xf numFmtId="0" fontId="22" fillId="0" borderId="0" xfId="0" applyFont="1" applyAlignment="1">
      <alignment horizontal="right" vertical="center" wrapText="1"/>
    </xf>
    <xf numFmtId="49" fontId="21" fillId="24" borderId="10" xfId="0" applyNumberFormat="1" applyFont="1" applyFill="1" applyBorder="1" applyAlignment="1" quotePrefix="1">
      <alignment horizontal="center" vertical="center"/>
    </xf>
    <xf numFmtId="49" fontId="21" fillId="24" borderId="10" xfId="0" applyNumberFormat="1" applyFont="1" applyFill="1" applyBorder="1" applyAlignment="1">
      <alignment horizontal="center" vertical="center"/>
    </xf>
    <xf numFmtId="49" fontId="21" fillId="0" borderId="0" xfId="0" applyNumberFormat="1" applyFont="1" applyAlignment="1">
      <alignment horizontal="right" vertical="center"/>
    </xf>
    <xf numFmtId="184" fontId="21" fillId="24" borderId="10" xfId="0" applyNumberFormat="1" applyFont="1" applyFill="1" applyBorder="1" applyAlignment="1" quotePrefix="1">
      <alignment horizontal="center" vertical="center"/>
    </xf>
    <xf numFmtId="184" fontId="21" fillId="0" borderId="10" xfId="0" applyNumberFormat="1" applyFont="1" applyFill="1" applyBorder="1" applyAlignment="1">
      <alignment horizontal="right" vertical="center"/>
    </xf>
    <xf numFmtId="184" fontId="21" fillId="24"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Alignment="1">
      <alignment horizontal="right" vertical="center"/>
      <protection/>
    </xf>
    <xf numFmtId="0" fontId="22" fillId="0" borderId="10" xfId="54" applyFont="1" applyBorder="1" applyAlignment="1">
      <alignment horizontal="center" vertical="center" wrapText="1"/>
      <protection/>
    </xf>
    <xf numFmtId="0" fontId="12" fillId="0" borderId="10" xfId="54" applyFont="1" applyFill="1" applyBorder="1" applyAlignment="1">
      <alignment horizontal="center" vertical="center" wrapText="1"/>
      <protection/>
    </xf>
    <xf numFmtId="49" fontId="12" fillId="24" borderId="10" xfId="52" applyNumberFormat="1" applyFont="1" applyFill="1" applyBorder="1" applyAlignment="1">
      <alignment horizontal="center" vertical="center" wrapText="1"/>
      <protection/>
    </xf>
    <xf numFmtId="184" fontId="10" fillId="24" borderId="10" xfId="52" applyNumberFormat="1" applyFont="1" applyFill="1" applyBorder="1" applyAlignment="1">
      <alignment horizontal="left" vertical="center"/>
      <protection/>
    </xf>
    <xf numFmtId="184" fontId="10" fillId="24"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4" applyFont="1" applyBorder="1" applyAlignment="1">
      <alignment vertical="center"/>
      <protection/>
    </xf>
    <xf numFmtId="0" fontId="21" fillId="0" borderId="0" xfId="52" applyFont="1" applyAlignment="1">
      <alignment horizontal="left" vertical="center"/>
      <protection/>
    </xf>
    <xf numFmtId="0" fontId="21" fillId="0" borderId="0" xfId="52" applyNumberFormat="1" applyFont="1" applyAlignment="1">
      <alignment horizontal="left" vertical="center"/>
      <protection/>
    </xf>
    <xf numFmtId="0" fontId="15" fillId="24" borderId="0" xfId="0" applyNumberFormat="1" applyFont="1" applyFill="1" applyAlignment="1">
      <alignment horizontal="right" vertical="center"/>
    </xf>
    <xf numFmtId="0" fontId="20" fillId="24" borderId="0" xfId="52" applyNumberFormat="1" applyFont="1" applyFill="1" applyAlignment="1">
      <alignment horizontal="left" vertical="center"/>
      <protection/>
    </xf>
    <xf numFmtId="0" fontId="21" fillId="24" borderId="10" xfId="0" applyNumberFormat="1" applyFont="1" applyFill="1" applyBorder="1" applyAlignment="1" quotePrefix="1">
      <alignment horizontal="center" vertical="center"/>
    </xf>
    <xf numFmtId="0" fontId="21" fillId="24" borderId="10" xfId="0" applyNumberFormat="1" applyFont="1" applyFill="1" applyBorder="1" applyAlignment="1">
      <alignment horizontal="left" vertical="center"/>
    </xf>
    <xf numFmtId="0" fontId="15" fillId="0" borderId="0" xfId="0" applyNumberFormat="1" applyFont="1" applyAlignment="1">
      <alignment vertical="center"/>
    </xf>
    <xf numFmtId="0" fontId="15" fillId="0" borderId="0" xfId="0" applyNumberFormat="1" applyFont="1" applyAlignment="1">
      <alignment horizontal="right" vertical="center"/>
    </xf>
    <xf numFmtId="184" fontId="28" fillId="0" borderId="10" xfId="0" applyNumberFormat="1" applyFont="1" applyFill="1" applyBorder="1" applyAlignment="1">
      <alignment horizontal="right" vertical="center" shrinkToFit="1"/>
    </xf>
    <xf numFmtId="184" fontId="21" fillId="0" borderId="10" xfId="0" applyNumberFormat="1" applyFont="1" applyFill="1" applyBorder="1" applyAlignment="1">
      <alignment horizontal="right" vertical="center" shrinkToFit="1"/>
    </xf>
    <xf numFmtId="0" fontId="21" fillId="0" borderId="10" xfId="0" applyFont="1" applyBorder="1" applyAlignment="1">
      <alignment horizontal="right" vertical="center"/>
    </xf>
    <xf numFmtId="4" fontId="21" fillId="0" borderId="10" xfId="0" applyNumberFormat="1" applyFont="1" applyBorder="1" applyAlignment="1">
      <alignment horizontal="right" vertical="center"/>
    </xf>
    <xf numFmtId="4" fontId="21" fillId="24" borderId="10" xfId="52" applyNumberFormat="1" applyFont="1" applyFill="1" applyBorder="1" applyAlignment="1" quotePrefix="1">
      <alignment horizontal="center" vertical="center"/>
      <protection/>
    </xf>
    <xf numFmtId="4" fontId="28" fillId="0" borderId="10" xfId="54" applyNumberFormat="1" applyFont="1" applyFill="1" applyBorder="1" applyAlignment="1">
      <alignment horizontal="center" vertical="center" wrapText="1"/>
      <protection/>
    </xf>
    <xf numFmtId="0" fontId="28" fillId="0" borderId="10" xfId="54" applyFont="1" applyBorder="1" applyAlignment="1">
      <alignment horizontal="center" vertical="center" wrapText="1"/>
      <protection/>
    </xf>
    <xf numFmtId="4" fontId="1" fillId="0" borderId="10" xfId="53" applyFont="1" applyBorder="1" applyAlignment="1">
      <alignment horizontal="right" vertical="center" shrinkToFit="1"/>
      <protection/>
    </xf>
    <xf numFmtId="0" fontId="28" fillId="0" borderId="10" xfId="54" applyFont="1" applyBorder="1" applyAlignment="1">
      <alignment vertical="center" wrapText="1"/>
      <protection/>
    </xf>
    <xf numFmtId="0" fontId="28" fillId="0" borderId="10" xfId="54" applyFont="1" applyFill="1" applyBorder="1" applyAlignment="1">
      <alignment vertical="center" wrapText="1"/>
      <protection/>
    </xf>
    <xf numFmtId="4" fontId="28" fillId="0" borderId="10" xfId="54" applyNumberFormat="1" applyFont="1" applyFill="1" applyBorder="1" applyAlignment="1">
      <alignment vertical="center" wrapText="1"/>
      <protection/>
    </xf>
    <xf numFmtId="4" fontId="28" fillId="0" borderId="11" xfId="54" applyNumberFormat="1" applyFont="1" applyFill="1" applyBorder="1" applyAlignment="1">
      <alignment horizontal="center" vertical="center" shrinkToFit="1"/>
      <protection/>
    </xf>
    <xf numFmtId="4" fontId="21" fillId="0" borderId="11" xfId="54" applyNumberFormat="1" applyFont="1" applyFill="1" applyBorder="1" applyAlignment="1">
      <alignment horizontal="center" vertical="center" shrinkToFit="1"/>
      <protection/>
    </xf>
    <xf numFmtId="0" fontId="1" fillId="0" borderId="12" xfId="53" applyBorder="1" applyAlignment="1">
      <alignment horizontal="left" vertical="center" shrinkToFit="1"/>
      <protection/>
    </xf>
    <xf numFmtId="0" fontId="21" fillId="0" borderId="11" xfId="54" applyFont="1" applyBorder="1" applyAlignment="1">
      <alignment vertical="center" wrapText="1"/>
      <protection/>
    </xf>
    <xf numFmtId="0" fontId="15" fillId="0" borderId="0" xfId="52" applyFont="1" applyAlignment="1">
      <alignment horizontal="center" vertical="center"/>
      <protection/>
    </xf>
    <xf numFmtId="0" fontId="19" fillId="24" borderId="0" xfId="52" applyFont="1" applyFill="1" applyAlignment="1">
      <alignment horizontal="center" vertical="center"/>
      <protection/>
    </xf>
    <xf numFmtId="0" fontId="21" fillId="24" borderId="0" xfId="54" applyFont="1" applyFill="1" applyBorder="1" applyAlignment="1">
      <alignment horizontal="center" vertical="center" wrapText="1"/>
      <protection/>
    </xf>
    <xf numFmtId="0" fontId="20" fillId="24" borderId="0" xfId="52" applyFont="1" applyFill="1" applyAlignment="1">
      <alignment horizontal="center" vertical="center"/>
      <protection/>
    </xf>
    <xf numFmtId="4" fontId="1" fillId="0" borderId="10" xfId="53" applyBorder="1" applyAlignment="1">
      <alignment horizontal="center" vertical="center" shrinkToFit="1"/>
      <protection/>
    </xf>
    <xf numFmtId="4" fontId="1" fillId="0" borderId="10" xfId="53" applyFont="1" applyBorder="1" applyAlignment="1">
      <alignment horizontal="center" vertical="center" shrinkToFit="1"/>
      <protection/>
    </xf>
    <xf numFmtId="0" fontId="21" fillId="0" borderId="10" xfId="54" applyFont="1" applyFill="1" applyBorder="1" applyAlignment="1">
      <alignment horizontal="center" vertical="center" wrapText="1"/>
      <protection/>
    </xf>
    <xf numFmtId="0" fontId="22" fillId="24" borderId="10" xfId="0" applyNumberFormat="1" applyFont="1" applyFill="1" applyBorder="1" applyAlignment="1">
      <alignment horizontal="center" vertical="center" wrapText="1"/>
    </xf>
    <xf numFmtId="0" fontId="22" fillId="24" borderId="10" xfId="0" applyNumberFormat="1" applyFont="1" applyFill="1" applyBorder="1" applyAlignment="1" quotePrefix="1">
      <alignment horizontal="center" vertical="center" wrapText="1"/>
    </xf>
    <xf numFmtId="4" fontId="21" fillId="24" borderId="10" xfId="52" applyNumberFormat="1" applyFont="1" applyFill="1" applyBorder="1" applyAlignment="1" quotePrefix="1">
      <alignment horizontal="right" vertical="center"/>
      <protection/>
    </xf>
    <xf numFmtId="0" fontId="21" fillId="24" borderId="10" xfId="52" applyNumberFormat="1" applyFont="1" applyFill="1" applyBorder="1" applyAlignment="1" quotePrefix="1">
      <alignment horizontal="right"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4"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6" fillId="24" borderId="10" xfId="0" applyNumberFormat="1" applyFont="1" applyFill="1" applyBorder="1" applyAlignment="1" quotePrefix="1">
      <alignment horizontal="center" vertical="center" wrapText="1"/>
    </xf>
    <xf numFmtId="184" fontId="22" fillId="24"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24"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4" borderId="10" xfId="0" applyNumberFormat="1" applyFont="1" applyFill="1" applyBorder="1" applyAlignment="1" quotePrefix="1">
      <alignment horizontal="center" vertical="center"/>
    </xf>
    <xf numFmtId="184" fontId="22" fillId="24" borderId="10" xfId="0" applyNumberFormat="1" applyFont="1" applyFill="1" applyBorder="1" applyAlignment="1">
      <alignment horizontal="center" vertical="center" wrapText="1"/>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4" applyFont="1" applyFill="1" applyBorder="1" applyAlignment="1">
      <alignment horizontal="center" vertical="center" wrapText="1"/>
      <protection/>
    </xf>
    <xf numFmtId="0" fontId="21" fillId="0" borderId="0" xfId="54" applyFont="1" applyBorder="1" applyAlignment="1">
      <alignment horizontal="left" vertical="center" wrapText="1"/>
      <protection/>
    </xf>
    <xf numFmtId="0" fontId="21" fillId="0" borderId="0" xfId="54" applyFont="1" applyBorder="1" applyAlignment="1">
      <alignment horizontal="left" vertical="center"/>
      <protection/>
    </xf>
    <xf numFmtId="0" fontId="14" fillId="24" borderId="0" xfId="54" applyFont="1" applyFill="1" applyAlignment="1">
      <alignment horizontal="center" vertical="center" wrapText="1"/>
      <protection/>
    </xf>
    <xf numFmtId="0" fontId="16" fillId="24" borderId="0" xfId="54" applyFont="1" applyFill="1" applyAlignment="1">
      <alignment horizontal="center" vertical="center" wrapText="1"/>
      <protection/>
    </xf>
    <xf numFmtId="0" fontId="12" fillId="0" borderId="1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1" fillId="0" borderId="10" xfId="54" applyFont="1" applyBorder="1" applyAlignment="1">
      <alignment horizontal="center" vertical="center" wrapText="1"/>
      <protection/>
    </xf>
    <xf numFmtId="0" fontId="21" fillId="0" borderId="11" xfId="54" applyFont="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12" fillId="0" borderId="13" xfId="54" applyFont="1" applyFill="1" applyBorder="1" applyAlignment="1">
      <alignment horizontal="center" vertical="center" wrapText="1"/>
      <protection/>
    </xf>
    <xf numFmtId="0" fontId="12" fillId="0" borderId="14" xfId="54" applyFont="1" applyFill="1" applyBorder="1" applyAlignment="1">
      <alignment horizontal="center" vertical="center" wrapText="1"/>
      <protection/>
    </xf>
    <xf numFmtId="0" fontId="10" fillId="0" borderId="15" xfId="54" applyFont="1" applyBorder="1" applyAlignment="1">
      <alignment horizontal="left"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Sheet1"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
      <selection activeCell="F15" sqref="F15"/>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5.75">
      <c r="A1" s="69" t="s">
        <v>165</v>
      </c>
    </row>
    <row r="2" spans="1:6" s="21" customFormat="1" ht="18" customHeight="1">
      <c r="A2" s="103" t="s">
        <v>151</v>
      </c>
      <c r="B2" s="104"/>
      <c r="C2" s="104"/>
      <c r="D2" s="104"/>
      <c r="E2" s="104"/>
      <c r="F2" s="104"/>
    </row>
    <row r="3" spans="1:6" ht="3" customHeight="1" hidden="1">
      <c r="A3" s="22"/>
      <c r="B3" s="22"/>
      <c r="C3" s="22"/>
      <c r="D3" s="22"/>
      <c r="E3" s="22"/>
      <c r="F3" s="5" t="s">
        <v>132</v>
      </c>
    </row>
    <row r="4" spans="1:6" s="60" customFormat="1" ht="15" customHeight="1">
      <c r="A4" s="6" t="s">
        <v>34</v>
      </c>
      <c r="B4" s="23"/>
      <c r="C4" s="23"/>
      <c r="D4" s="23"/>
      <c r="E4" s="23"/>
      <c r="F4" s="8" t="s">
        <v>35</v>
      </c>
    </row>
    <row r="5" spans="1:6" s="61" customFormat="1" ht="14.25" customHeight="1">
      <c r="A5" s="105" t="s">
        <v>73</v>
      </c>
      <c r="B5" s="105"/>
      <c r="C5" s="105"/>
      <c r="D5" s="105" t="s">
        <v>74</v>
      </c>
      <c r="E5" s="105"/>
      <c r="F5" s="105"/>
    </row>
    <row r="6" spans="1:6" s="61" customFormat="1" ht="14.25" customHeight="1">
      <c r="A6" s="24" t="s">
        <v>102</v>
      </c>
      <c r="B6" s="24" t="s">
        <v>75</v>
      </c>
      <c r="C6" s="26" t="s">
        <v>37</v>
      </c>
      <c r="D6" s="24" t="s">
        <v>102</v>
      </c>
      <c r="E6" s="24" t="s">
        <v>75</v>
      </c>
      <c r="F6" s="26" t="s">
        <v>37</v>
      </c>
    </row>
    <row r="7" spans="1:6" s="60" customFormat="1" ht="14.25" customHeight="1">
      <c r="A7" s="28" t="s">
        <v>107</v>
      </c>
      <c r="B7" s="29"/>
      <c r="C7" s="28" t="s">
        <v>0</v>
      </c>
      <c r="D7" s="28" t="s">
        <v>107</v>
      </c>
      <c r="E7" s="29"/>
      <c r="F7" s="28" t="s">
        <v>1</v>
      </c>
    </row>
    <row r="8" spans="1:6" s="60" customFormat="1" ht="14.25" customHeight="1">
      <c r="A8" s="32" t="s">
        <v>133</v>
      </c>
      <c r="B8" s="28" t="s">
        <v>0</v>
      </c>
      <c r="C8" s="33">
        <v>1993.66</v>
      </c>
      <c r="D8" s="34" t="s">
        <v>76</v>
      </c>
      <c r="E8" s="35">
        <v>29</v>
      </c>
      <c r="F8" s="33">
        <v>892.86</v>
      </c>
    </row>
    <row r="9" spans="1:6" s="60" customFormat="1" ht="14.25" customHeight="1">
      <c r="A9" s="36" t="s">
        <v>134</v>
      </c>
      <c r="B9" s="28" t="s">
        <v>1</v>
      </c>
      <c r="C9" s="33"/>
      <c r="D9" s="34" t="s">
        <v>78</v>
      </c>
      <c r="E9" s="35">
        <v>30</v>
      </c>
      <c r="F9" s="33"/>
    </row>
    <row r="10" spans="1:6" s="60" customFormat="1" ht="14.25" customHeight="1">
      <c r="A10" s="36" t="s">
        <v>135</v>
      </c>
      <c r="B10" s="28" t="s">
        <v>2</v>
      </c>
      <c r="C10" s="33"/>
      <c r="D10" s="34" t="s">
        <v>79</v>
      </c>
      <c r="E10" s="35">
        <v>31</v>
      </c>
      <c r="F10" s="33"/>
    </row>
    <row r="11" spans="1:6" s="60" customFormat="1" ht="14.25" customHeight="1">
      <c r="A11" s="36" t="s">
        <v>136</v>
      </c>
      <c r="B11" s="28" t="s">
        <v>3</v>
      </c>
      <c r="C11" s="33"/>
      <c r="D11" s="34" t="s">
        <v>80</v>
      </c>
      <c r="E11" s="35">
        <v>32</v>
      </c>
      <c r="F11" s="101">
        <v>20.94</v>
      </c>
    </row>
    <row r="12" spans="1:6" s="60" customFormat="1" ht="14.25" customHeight="1">
      <c r="A12" s="36" t="s">
        <v>137</v>
      </c>
      <c r="B12" s="28" t="s">
        <v>4</v>
      </c>
      <c r="C12" s="33"/>
      <c r="D12" s="34" t="s">
        <v>81</v>
      </c>
      <c r="E12" s="35">
        <v>33</v>
      </c>
      <c r="F12" s="101">
        <v>261.9</v>
      </c>
    </row>
    <row r="13" spans="1:6" s="60" customFormat="1" ht="14.25" customHeight="1">
      <c r="A13" s="36" t="s">
        <v>138</v>
      </c>
      <c r="B13" s="28" t="s">
        <v>5</v>
      </c>
      <c r="C13" s="33"/>
      <c r="D13" s="34" t="s">
        <v>82</v>
      </c>
      <c r="E13" s="35">
        <v>34</v>
      </c>
      <c r="F13" s="102"/>
    </row>
    <row r="14" spans="1:6" s="60" customFormat="1" ht="14.25" customHeight="1">
      <c r="A14" s="34"/>
      <c r="B14" s="28" t="s">
        <v>6</v>
      </c>
      <c r="C14" s="33"/>
      <c r="D14" s="34" t="s">
        <v>83</v>
      </c>
      <c r="E14" s="35">
        <v>35</v>
      </c>
      <c r="F14" s="101">
        <v>26.3</v>
      </c>
    </row>
    <row r="15" spans="1:6" s="60" customFormat="1" ht="14.25" customHeight="1">
      <c r="A15" s="34"/>
      <c r="B15" s="28" t="s">
        <v>7</v>
      </c>
      <c r="C15" s="33"/>
      <c r="D15" s="34" t="s">
        <v>84</v>
      </c>
      <c r="E15" s="35">
        <v>36</v>
      </c>
      <c r="F15" s="101">
        <v>105.09</v>
      </c>
    </row>
    <row r="16" spans="1:6" s="60" customFormat="1" ht="14.25" customHeight="1">
      <c r="A16" s="34"/>
      <c r="B16" s="28" t="s">
        <v>8</v>
      </c>
      <c r="C16" s="33"/>
      <c r="D16" s="34" t="s">
        <v>85</v>
      </c>
      <c r="E16" s="35">
        <v>37</v>
      </c>
      <c r="F16" s="101">
        <v>91.13</v>
      </c>
    </row>
    <row r="17" spans="1:6" s="60" customFormat="1" ht="14.25" customHeight="1">
      <c r="A17" s="34"/>
      <c r="B17" s="28" t="s">
        <v>9</v>
      </c>
      <c r="C17" s="33"/>
      <c r="D17" s="32" t="s">
        <v>86</v>
      </c>
      <c r="E17" s="35">
        <v>38</v>
      </c>
      <c r="F17" s="101">
        <v>0.43</v>
      </c>
    </row>
    <row r="18" spans="1:6" s="60" customFormat="1" ht="14.25" customHeight="1">
      <c r="A18" s="34"/>
      <c r="B18" s="28" t="s">
        <v>10</v>
      </c>
      <c r="C18" s="38"/>
      <c r="D18" s="32" t="s">
        <v>87</v>
      </c>
      <c r="E18" s="35">
        <v>39</v>
      </c>
      <c r="F18" s="101">
        <v>44.27</v>
      </c>
    </row>
    <row r="19" spans="1:6" s="60" customFormat="1" ht="14.25" customHeight="1">
      <c r="A19" s="34"/>
      <c r="B19" s="28" t="s">
        <v>11</v>
      </c>
      <c r="C19" s="33"/>
      <c r="D19" s="32" t="s">
        <v>88</v>
      </c>
      <c r="E19" s="35">
        <v>40</v>
      </c>
      <c r="F19" s="101">
        <v>574.97</v>
      </c>
    </row>
    <row r="20" spans="1:6" s="60" customFormat="1" ht="14.25" customHeight="1">
      <c r="A20" s="34"/>
      <c r="B20" s="28" t="s">
        <v>12</v>
      </c>
      <c r="C20" s="33"/>
      <c r="D20" s="32" t="s">
        <v>89</v>
      </c>
      <c r="E20" s="35">
        <v>41</v>
      </c>
      <c r="F20" s="33"/>
    </row>
    <row r="21" spans="1:6" s="60" customFormat="1" ht="14.25" customHeight="1">
      <c r="A21" s="32"/>
      <c r="B21" s="28" t="s">
        <v>13</v>
      </c>
      <c r="C21" s="33"/>
      <c r="D21" s="32" t="s">
        <v>90</v>
      </c>
      <c r="E21" s="35">
        <v>42</v>
      </c>
      <c r="F21" s="33"/>
    </row>
    <row r="22" spans="1:6" s="60" customFormat="1" ht="14.25" customHeight="1">
      <c r="A22" s="32"/>
      <c r="B22" s="28" t="s">
        <v>14</v>
      </c>
      <c r="C22" s="33"/>
      <c r="D22" s="32" t="s">
        <v>91</v>
      </c>
      <c r="E22" s="35">
        <v>43</v>
      </c>
      <c r="F22" s="33"/>
    </row>
    <row r="23" spans="1:6" s="60" customFormat="1" ht="14.25" customHeight="1">
      <c r="A23" s="32"/>
      <c r="B23" s="28" t="s">
        <v>15</v>
      </c>
      <c r="C23" s="33"/>
      <c r="D23" s="32" t="s">
        <v>92</v>
      </c>
      <c r="E23" s="35">
        <v>44</v>
      </c>
      <c r="F23" s="33"/>
    </row>
    <row r="24" spans="1:6" s="60" customFormat="1" ht="14.25" customHeight="1">
      <c r="A24" s="39"/>
      <c r="B24" s="28" t="s">
        <v>16</v>
      </c>
      <c r="C24" s="39"/>
      <c r="D24" s="32" t="s">
        <v>93</v>
      </c>
      <c r="E24" s="35">
        <v>45</v>
      </c>
      <c r="F24" s="37"/>
    </row>
    <row r="25" spans="1:6" s="60" customFormat="1" ht="14.25" customHeight="1">
      <c r="A25" s="39"/>
      <c r="B25" s="28" t="s">
        <v>17</v>
      </c>
      <c r="C25" s="39"/>
      <c r="D25" s="32" t="s">
        <v>94</v>
      </c>
      <c r="E25" s="35">
        <v>46</v>
      </c>
      <c r="F25" s="37"/>
    </row>
    <row r="26" spans="1:6" s="60" customFormat="1" ht="14.25" customHeight="1">
      <c r="A26" s="39"/>
      <c r="B26" s="28" t="s">
        <v>18</v>
      </c>
      <c r="C26" s="39"/>
      <c r="D26" s="32" t="s">
        <v>95</v>
      </c>
      <c r="E26" s="35">
        <v>47</v>
      </c>
      <c r="F26" s="37"/>
    </row>
    <row r="27" spans="1:6" s="60" customFormat="1" ht="14.25" customHeight="1">
      <c r="A27" s="39"/>
      <c r="B27" s="28" t="s">
        <v>19</v>
      </c>
      <c r="C27" s="39"/>
      <c r="D27" s="32" t="s">
        <v>96</v>
      </c>
      <c r="E27" s="35">
        <v>48</v>
      </c>
      <c r="F27" s="37"/>
    </row>
    <row r="28" spans="1:6" s="60" customFormat="1" ht="14.25" customHeight="1">
      <c r="A28" s="39"/>
      <c r="B28" s="28" t="s">
        <v>20</v>
      </c>
      <c r="C28" s="39"/>
      <c r="D28" s="32" t="s">
        <v>97</v>
      </c>
      <c r="E28" s="35">
        <v>49</v>
      </c>
      <c r="F28" s="37"/>
    </row>
    <row r="29" spans="1:6" s="60" customFormat="1" ht="14.25" customHeight="1">
      <c r="A29" s="39"/>
      <c r="B29" s="28" t="s">
        <v>21</v>
      </c>
      <c r="C29" s="39"/>
      <c r="D29" s="32" t="s">
        <v>98</v>
      </c>
      <c r="E29" s="35">
        <v>50</v>
      </c>
      <c r="F29" s="37"/>
    </row>
    <row r="30" spans="1:6" s="60" customFormat="1" ht="14.25" customHeight="1">
      <c r="A30" s="39"/>
      <c r="B30" s="28" t="s">
        <v>22</v>
      </c>
      <c r="C30" s="39"/>
      <c r="D30" s="32"/>
      <c r="E30" s="35">
        <v>51</v>
      </c>
      <c r="F30" s="37"/>
    </row>
    <row r="31" spans="1:6" s="60" customFormat="1" ht="14.25" customHeight="1">
      <c r="A31" s="40" t="s">
        <v>99</v>
      </c>
      <c r="B31" s="28" t="s">
        <v>23</v>
      </c>
      <c r="C31" s="33">
        <f>SUM(C8:C13)</f>
        <v>1993.66</v>
      </c>
      <c r="D31" s="40" t="s">
        <v>100</v>
      </c>
      <c r="E31" s="35">
        <v>52</v>
      </c>
      <c r="F31" s="41">
        <f>SUM(F8:F29)</f>
        <v>2017.8899999999999</v>
      </c>
    </row>
    <row r="32" spans="1:6" s="60" customFormat="1" ht="14.25" customHeight="1">
      <c r="A32" s="39" t="s">
        <v>139</v>
      </c>
      <c r="B32" s="28" t="s">
        <v>24</v>
      </c>
      <c r="C32" s="33"/>
      <c r="D32" s="39" t="s">
        <v>140</v>
      </c>
      <c r="E32" s="35">
        <v>53</v>
      </c>
      <c r="F32" s="42"/>
    </row>
    <row r="33" spans="1:6" s="60" customFormat="1" ht="14.25" customHeight="1">
      <c r="A33" s="39" t="s">
        <v>141</v>
      </c>
      <c r="B33" s="28" t="s">
        <v>25</v>
      </c>
      <c r="C33" s="33">
        <v>41.5</v>
      </c>
      <c r="D33" s="39" t="s">
        <v>142</v>
      </c>
      <c r="E33" s="35">
        <v>54</v>
      </c>
      <c r="F33" s="42">
        <v>17.27</v>
      </c>
    </row>
    <row r="34" spans="1:6" s="60" customFormat="1" ht="14.25" customHeight="1">
      <c r="A34" s="39"/>
      <c r="B34" s="28" t="s">
        <v>26</v>
      </c>
      <c r="C34" s="33"/>
      <c r="D34" s="39"/>
      <c r="E34" s="35">
        <v>55</v>
      </c>
      <c r="F34" s="42"/>
    </row>
    <row r="35" spans="1:6" s="60" customFormat="1" ht="14.25" customHeight="1">
      <c r="A35" s="24" t="s">
        <v>101</v>
      </c>
      <c r="B35" s="28" t="s">
        <v>27</v>
      </c>
      <c r="C35" s="33">
        <f>C31+C33</f>
        <v>2035.16</v>
      </c>
      <c r="D35" s="24" t="s">
        <v>101</v>
      </c>
      <c r="E35" s="35">
        <v>56</v>
      </c>
      <c r="F35" s="41">
        <f>F31+F32+F33</f>
        <v>2035.1599999999999</v>
      </c>
    </row>
    <row r="36" spans="1:6" ht="29.25" customHeight="1">
      <c r="A36" s="106" t="s">
        <v>131</v>
      </c>
      <c r="B36" s="107"/>
      <c r="C36" s="107"/>
      <c r="D36" s="107"/>
      <c r="E36" s="107"/>
      <c r="F36" s="10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I75"/>
  <sheetViews>
    <sheetView zoomScaleSheetLayoutView="160" zoomScalePageLayoutView="0" workbookViewId="0" topLeftCell="A4">
      <selection activeCell="B66" sqref="B66"/>
    </sheetView>
  </sheetViews>
  <sheetFormatPr defaultColWidth="9.00390625" defaultRowHeight="14.25"/>
  <cols>
    <col min="1" max="1" width="9.75390625" style="76" customWidth="1"/>
    <col min="2" max="2" width="32.50390625" style="45" customWidth="1"/>
    <col min="3" max="9" width="13.625" style="45" customWidth="1"/>
    <col min="10" max="16384" width="9.00390625" style="45" customWidth="1"/>
  </cols>
  <sheetData>
    <row r="1" spans="1:7" s="1" customFormat="1" ht="20.25" customHeight="1">
      <c r="A1" s="70" t="s">
        <v>166</v>
      </c>
      <c r="F1" s="2"/>
      <c r="G1" s="2"/>
    </row>
    <row r="2" spans="1:9" s="58" customFormat="1" ht="23.25">
      <c r="A2" s="114" t="s">
        <v>158</v>
      </c>
      <c r="B2" s="115"/>
      <c r="C2" s="115"/>
      <c r="D2" s="115"/>
      <c r="E2" s="115"/>
      <c r="F2" s="115"/>
      <c r="G2" s="115"/>
      <c r="H2" s="115"/>
      <c r="I2" s="115"/>
    </row>
    <row r="3" spans="1:9" ht="15.75" hidden="1">
      <c r="A3" s="71"/>
      <c r="B3" s="44"/>
      <c r="C3" s="44"/>
      <c r="D3" s="44"/>
      <c r="E3" s="44"/>
      <c r="F3" s="44"/>
      <c r="G3" s="44"/>
      <c r="H3" s="44"/>
      <c r="I3" s="5" t="s">
        <v>130</v>
      </c>
    </row>
    <row r="4" spans="1:9" s="48" customFormat="1" ht="15">
      <c r="A4" s="72" t="s">
        <v>34</v>
      </c>
      <c r="B4" s="46"/>
      <c r="C4" s="46"/>
      <c r="D4" s="46"/>
      <c r="E4" s="47"/>
      <c r="F4" s="46"/>
      <c r="G4" s="46"/>
      <c r="H4" s="46"/>
      <c r="I4" s="8" t="s">
        <v>35</v>
      </c>
    </row>
    <row r="5" spans="1:9" s="49" customFormat="1" ht="22.5" customHeight="1">
      <c r="A5" s="110" t="s">
        <v>152</v>
      </c>
      <c r="B5" s="111"/>
      <c r="C5" s="111" t="s">
        <v>121</v>
      </c>
      <c r="D5" s="112" t="s">
        <v>126</v>
      </c>
      <c r="E5" s="111" t="s">
        <v>122</v>
      </c>
      <c r="F5" s="111" t="s">
        <v>123</v>
      </c>
      <c r="G5" s="111" t="s">
        <v>127</v>
      </c>
      <c r="H5" s="111" t="s">
        <v>128</v>
      </c>
      <c r="I5" s="111" t="s">
        <v>124</v>
      </c>
    </row>
    <row r="6" spans="1:9" s="49" customFormat="1" ht="22.5" customHeight="1">
      <c r="A6" s="99" t="s">
        <v>129</v>
      </c>
      <c r="B6" s="111" t="s">
        <v>52</v>
      </c>
      <c r="C6" s="111"/>
      <c r="D6" s="112"/>
      <c r="E6" s="111"/>
      <c r="F6" s="111"/>
      <c r="G6" s="111"/>
      <c r="H6" s="111"/>
      <c r="I6" s="111"/>
    </row>
    <row r="7" spans="1:9" s="49" customFormat="1" ht="22.5" customHeight="1">
      <c r="A7" s="100"/>
      <c r="B7" s="111"/>
      <c r="C7" s="111"/>
      <c r="D7" s="112"/>
      <c r="E7" s="111"/>
      <c r="F7" s="111"/>
      <c r="G7" s="111"/>
      <c r="H7" s="111"/>
      <c r="I7" s="111"/>
    </row>
    <row r="8" spans="1:9" s="48" customFormat="1" ht="22.5" customHeight="1">
      <c r="A8" s="113" t="s">
        <v>53</v>
      </c>
      <c r="B8" s="113"/>
      <c r="C8" s="53" t="s">
        <v>0</v>
      </c>
      <c r="D8" s="53" t="s">
        <v>1</v>
      </c>
      <c r="E8" s="53" t="s">
        <v>2</v>
      </c>
      <c r="F8" s="53" t="s">
        <v>3</v>
      </c>
      <c r="G8" s="53" t="s">
        <v>4</v>
      </c>
      <c r="H8" s="53" t="s">
        <v>5</v>
      </c>
      <c r="I8" s="51" t="s">
        <v>31</v>
      </c>
    </row>
    <row r="9" spans="1:9" s="48" customFormat="1" ht="22.5" customHeight="1">
      <c r="A9" s="113" t="s">
        <v>119</v>
      </c>
      <c r="B9" s="113"/>
      <c r="C9" s="54">
        <v>1993.66</v>
      </c>
      <c r="D9" s="54">
        <v>1993.66</v>
      </c>
      <c r="E9" s="54"/>
      <c r="F9" s="54"/>
      <c r="G9" s="54"/>
      <c r="H9" s="54"/>
      <c r="I9" s="54"/>
    </row>
    <row r="10" spans="1:9" s="48" customFormat="1" ht="22.5" customHeight="1">
      <c r="A10" s="73">
        <v>201</v>
      </c>
      <c r="B10" s="77" t="s">
        <v>183</v>
      </c>
      <c r="C10" s="54">
        <v>863.62</v>
      </c>
      <c r="D10" s="54">
        <v>863.62</v>
      </c>
      <c r="E10" s="54"/>
      <c r="F10" s="54"/>
      <c r="G10" s="54"/>
      <c r="H10" s="79"/>
      <c r="I10" s="80"/>
    </row>
    <row r="11" spans="1:9" s="48" customFormat="1" ht="22.5" customHeight="1">
      <c r="A11" s="73">
        <v>20101</v>
      </c>
      <c r="B11" s="77" t="s">
        <v>184</v>
      </c>
      <c r="C11" s="54">
        <f aca="true" t="shared" si="0" ref="C11:C68">D11</f>
        <v>23.08</v>
      </c>
      <c r="D11" s="54">
        <v>23.08</v>
      </c>
      <c r="E11" s="54"/>
      <c r="F11" s="54"/>
      <c r="G11" s="54"/>
      <c r="H11" s="79"/>
      <c r="I11" s="79"/>
    </row>
    <row r="12" spans="1:9" s="48" customFormat="1" ht="22.5" customHeight="1">
      <c r="A12" s="73">
        <v>2010101</v>
      </c>
      <c r="B12" s="78" t="s">
        <v>185</v>
      </c>
      <c r="C12" s="54">
        <f t="shared" si="0"/>
        <v>23.08</v>
      </c>
      <c r="D12" s="54">
        <v>23.08</v>
      </c>
      <c r="E12" s="54"/>
      <c r="F12" s="54"/>
      <c r="G12" s="54"/>
      <c r="H12" s="79"/>
      <c r="I12" s="79"/>
    </row>
    <row r="13" spans="1:9" s="48" customFormat="1" ht="22.5" customHeight="1">
      <c r="A13" s="73">
        <v>20103</v>
      </c>
      <c r="B13" s="77" t="s">
        <v>186</v>
      </c>
      <c r="C13" s="54">
        <f t="shared" si="0"/>
        <v>713</v>
      </c>
      <c r="D13" s="54">
        <v>713</v>
      </c>
      <c r="E13" s="54"/>
      <c r="F13" s="54"/>
      <c r="G13" s="54"/>
      <c r="H13" s="79"/>
      <c r="I13" s="80"/>
    </row>
    <row r="14" spans="1:9" s="48" customFormat="1" ht="22.5" customHeight="1">
      <c r="A14" s="73">
        <v>2010301</v>
      </c>
      <c r="B14" s="78" t="s">
        <v>185</v>
      </c>
      <c r="C14" s="54">
        <f t="shared" si="0"/>
        <v>713</v>
      </c>
      <c r="D14" s="54">
        <v>713</v>
      </c>
      <c r="E14" s="54"/>
      <c r="F14" s="54"/>
      <c r="G14" s="54"/>
      <c r="H14" s="79"/>
      <c r="I14" s="80"/>
    </row>
    <row r="15" spans="1:9" s="48" customFormat="1" ht="22.5" customHeight="1">
      <c r="A15" s="73">
        <v>20106</v>
      </c>
      <c r="B15" s="77" t="s">
        <v>187</v>
      </c>
      <c r="C15" s="54">
        <f t="shared" si="0"/>
        <v>44.34</v>
      </c>
      <c r="D15" s="54">
        <v>44.34</v>
      </c>
      <c r="E15" s="54"/>
      <c r="F15" s="54"/>
      <c r="G15" s="54"/>
      <c r="H15" s="79"/>
      <c r="I15" s="79"/>
    </row>
    <row r="16" spans="1:9" s="48" customFormat="1" ht="22.5" customHeight="1">
      <c r="A16" s="73">
        <v>2010601</v>
      </c>
      <c r="B16" s="78" t="s">
        <v>185</v>
      </c>
      <c r="C16" s="54">
        <f t="shared" si="0"/>
        <v>44.34</v>
      </c>
      <c r="D16" s="54">
        <v>44.34</v>
      </c>
      <c r="E16" s="54"/>
      <c r="F16" s="54"/>
      <c r="G16" s="54"/>
      <c r="H16" s="79"/>
      <c r="I16" s="79"/>
    </row>
    <row r="17" spans="1:9" s="48" customFormat="1" ht="22.5" customHeight="1">
      <c r="A17" s="73">
        <v>20111</v>
      </c>
      <c r="B17" s="77" t="s">
        <v>188</v>
      </c>
      <c r="C17" s="54">
        <f t="shared" si="0"/>
        <v>4.97</v>
      </c>
      <c r="D17" s="54">
        <v>4.97</v>
      </c>
      <c r="E17" s="54"/>
      <c r="F17" s="54"/>
      <c r="G17" s="54"/>
      <c r="H17" s="79"/>
      <c r="I17" s="79"/>
    </row>
    <row r="18" spans="1:9" s="48" customFormat="1" ht="22.5" customHeight="1">
      <c r="A18" s="73">
        <v>2011101</v>
      </c>
      <c r="B18" s="78" t="s">
        <v>185</v>
      </c>
      <c r="C18" s="54">
        <f t="shared" si="0"/>
        <v>4.97</v>
      </c>
      <c r="D18" s="54">
        <v>4.97</v>
      </c>
      <c r="E18" s="54"/>
      <c r="F18" s="54"/>
      <c r="G18" s="54"/>
      <c r="H18" s="79"/>
      <c r="I18" s="79"/>
    </row>
    <row r="19" spans="1:9" s="48" customFormat="1" ht="22.5" customHeight="1">
      <c r="A19" s="73">
        <v>20129</v>
      </c>
      <c r="B19" s="77" t="s">
        <v>189</v>
      </c>
      <c r="C19" s="54">
        <f t="shared" si="0"/>
        <v>14.55</v>
      </c>
      <c r="D19" s="54">
        <v>14.55</v>
      </c>
      <c r="E19" s="54"/>
      <c r="F19" s="54"/>
      <c r="G19" s="54"/>
      <c r="H19" s="79"/>
      <c r="I19" s="79"/>
    </row>
    <row r="20" spans="1:9" s="48" customFormat="1" ht="22.5" customHeight="1">
      <c r="A20" s="73">
        <v>2012901</v>
      </c>
      <c r="B20" s="78" t="s">
        <v>185</v>
      </c>
      <c r="C20" s="54">
        <f t="shared" si="0"/>
        <v>14.55</v>
      </c>
      <c r="D20" s="54">
        <v>14.55</v>
      </c>
      <c r="E20" s="54"/>
      <c r="F20" s="54"/>
      <c r="G20" s="54"/>
      <c r="H20" s="79"/>
      <c r="I20" s="79"/>
    </row>
    <row r="21" spans="1:9" s="48" customFormat="1" ht="22.5" customHeight="1">
      <c r="A21" s="73">
        <v>20131</v>
      </c>
      <c r="B21" s="77" t="s">
        <v>190</v>
      </c>
      <c r="C21" s="54">
        <f t="shared" si="0"/>
        <v>63.68</v>
      </c>
      <c r="D21" s="54">
        <v>63.68</v>
      </c>
      <c r="E21" s="54"/>
      <c r="F21" s="54"/>
      <c r="G21" s="54"/>
      <c r="H21" s="79"/>
      <c r="I21" s="79"/>
    </row>
    <row r="22" spans="1:9" s="48" customFormat="1" ht="22.5" customHeight="1">
      <c r="A22" s="73">
        <v>2013101</v>
      </c>
      <c r="B22" s="78" t="s">
        <v>185</v>
      </c>
      <c r="C22" s="54">
        <f t="shared" si="0"/>
        <v>36.68</v>
      </c>
      <c r="D22" s="54">
        <v>36.68</v>
      </c>
      <c r="E22" s="54"/>
      <c r="F22" s="54"/>
      <c r="G22" s="54"/>
      <c r="H22" s="79"/>
      <c r="I22" s="79"/>
    </row>
    <row r="23" spans="1:9" s="48" customFormat="1" ht="22.5" customHeight="1">
      <c r="A23" s="73">
        <v>204</v>
      </c>
      <c r="B23" s="77" t="s">
        <v>191</v>
      </c>
      <c r="C23" s="54">
        <f t="shared" si="0"/>
        <v>19.94</v>
      </c>
      <c r="D23" s="54">
        <v>19.94</v>
      </c>
      <c r="E23" s="54"/>
      <c r="F23" s="54"/>
      <c r="G23" s="54"/>
      <c r="H23" s="79"/>
      <c r="I23" s="79"/>
    </row>
    <row r="24" spans="1:9" s="48" customFormat="1" ht="22.5" customHeight="1">
      <c r="A24" s="73">
        <v>20406</v>
      </c>
      <c r="B24" s="77" t="s">
        <v>192</v>
      </c>
      <c r="C24" s="54">
        <f t="shared" si="0"/>
        <v>19.94</v>
      </c>
      <c r="D24" s="54">
        <v>19.94</v>
      </c>
      <c r="E24" s="54"/>
      <c r="F24" s="54"/>
      <c r="G24" s="54"/>
      <c r="H24" s="79"/>
      <c r="I24" s="79"/>
    </row>
    <row r="25" spans="1:9" s="48" customFormat="1" ht="22.5" customHeight="1">
      <c r="A25" s="73">
        <v>2040601</v>
      </c>
      <c r="B25" s="78" t="s">
        <v>185</v>
      </c>
      <c r="C25" s="54">
        <f t="shared" si="0"/>
        <v>19.94</v>
      </c>
      <c r="D25" s="54">
        <v>19.94</v>
      </c>
      <c r="E25" s="54"/>
      <c r="F25" s="54"/>
      <c r="G25" s="54"/>
      <c r="H25" s="79"/>
      <c r="I25" s="79"/>
    </row>
    <row r="26" spans="1:9" s="48" customFormat="1" ht="22.5" customHeight="1">
      <c r="A26" s="73">
        <v>205</v>
      </c>
      <c r="B26" s="77" t="s">
        <v>193</v>
      </c>
      <c r="C26" s="54">
        <f t="shared" si="0"/>
        <v>261.9</v>
      </c>
      <c r="D26" s="54">
        <v>261.9</v>
      </c>
      <c r="E26" s="54"/>
      <c r="F26" s="54"/>
      <c r="G26" s="54"/>
      <c r="H26" s="79"/>
      <c r="I26" s="79"/>
    </row>
    <row r="27" spans="1:9" s="48" customFormat="1" ht="22.5" customHeight="1">
      <c r="A27" s="73">
        <v>20502</v>
      </c>
      <c r="B27" s="77" t="s">
        <v>194</v>
      </c>
      <c r="C27" s="54">
        <f t="shared" si="0"/>
        <v>0</v>
      </c>
      <c r="D27" s="54"/>
      <c r="E27" s="54"/>
      <c r="F27" s="54"/>
      <c r="G27" s="54"/>
      <c r="H27" s="79"/>
      <c r="I27" s="79"/>
    </row>
    <row r="28" spans="1:9" s="48" customFormat="1" ht="22.5" customHeight="1">
      <c r="A28" s="73">
        <v>2050202</v>
      </c>
      <c r="B28" s="78" t="s">
        <v>195</v>
      </c>
      <c r="C28" s="54">
        <f t="shared" si="0"/>
        <v>261.9</v>
      </c>
      <c r="D28" s="54">
        <v>261.9</v>
      </c>
      <c r="E28" s="54"/>
      <c r="F28" s="54"/>
      <c r="G28" s="54"/>
      <c r="H28" s="79"/>
      <c r="I28" s="79"/>
    </row>
    <row r="29" spans="1:9" s="48" customFormat="1" ht="22.5" customHeight="1">
      <c r="A29" s="73">
        <v>2050203</v>
      </c>
      <c r="B29" s="78" t="s">
        <v>196</v>
      </c>
      <c r="C29" s="54"/>
      <c r="D29" s="54"/>
      <c r="E29" s="54"/>
      <c r="F29" s="54"/>
      <c r="G29" s="54"/>
      <c r="H29" s="79"/>
      <c r="I29" s="79"/>
    </row>
    <row r="30" spans="1:9" s="48" customFormat="1" ht="22.5" customHeight="1">
      <c r="A30" s="73">
        <v>207</v>
      </c>
      <c r="B30" s="77" t="s">
        <v>197</v>
      </c>
      <c r="C30" s="54">
        <f t="shared" si="0"/>
        <v>28</v>
      </c>
      <c r="D30" s="54">
        <v>28</v>
      </c>
      <c r="E30" s="54"/>
      <c r="F30" s="54"/>
      <c r="G30" s="54"/>
      <c r="H30" s="79"/>
      <c r="I30" s="79"/>
    </row>
    <row r="31" spans="1:9" s="48" customFormat="1" ht="22.5" customHeight="1">
      <c r="A31" s="73">
        <v>20701</v>
      </c>
      <c r="B31" s="77" t="s">
        <v>198</v>
      </c>
      <c r="C31" s="54">
        <f t="shared" si="0"/>
        <v>25.13</v>
      </c>
      <c r="D31" s="54">
        <v>25.13</v>
      </c>
      <c r="E31" s="54"/>
      <c r="F31" s="54"/>
      <c r="G31" s="54"/>
      <c r="H31" s="79"/>
      <c r="I31" s="79"/>
    </row>
    <row r="32" spans="1:9" s="48" customFormat="1" ht="22.5" customHeight="1">
      <c r="A32" s="73">
        <v>2070101</v>
      </c>
      <c r="B32" s="78" t="s">
        <v>185</v>
      </c>
      <c r="C32" s="54">
        <f t="shared" si="0"/>
        <v>25.13</v>
      </c>
      <c r="D32" s="54">
        <v>25.13</v>
      </c>
      <c r="E32" s="54"/>
      <c r="F32" s="54"/>
      <c r="G32" s="54"/>
      <c r="H32" s="79"/>
      <c r="I32" s="79"/>
    </row>
    <row r="33" spans="1:9" s="48" customFormat="1" ht="22.5" customHeight="1">
      <c r="A33" s="73">
        <v>20799</v>
      </c>
      <c r="B33" s="77" t="s">
        <v>199</v>
      </c>
      <c r="C33" s="54">
        <f t="shared" si="0"/>
        <v>2.88</v>
      </c>
      <c r="D33" s="54">
        <v>2.88</v>
      </c>
      <c r="E33" s="54"/>
      <c r="F33" s="54"/>
      <c r="G33" s="54"/>
      <c r="H33" s="79"/>
      <c r="I33" s="79"/>
    </row>
    <row r="34" spans="1:9" s="48" customFormat="1" ht="22.5" customHeight="1">
      <c r="A34" s="73">
        <v>2079999</v>
      </c>
      <c r="B34" s="78" t="s">
        <v>200</v>
      </c>
      <c r="C34" s="54">
        <f t="shared" si="0"/>
        <v>2.88</v>
      </c>
      <c r="D34" s="54">
        <v>2.88</v>
      </c>
      <c r="E34" s="54"/>
      <c r="F34" s="54"/>
      <c r="G34" s="54"/>
      <c r="H34" s="79"/>
      <c r="I34" s="79"/>
    </row>
    <row r="35" spans="1:9" s="48" customFormat="1" ht="22.5" customHeight="1">
      <c r="A35" s="73">
        <v>208</v>
      </c>
      <c r="B35" s="77" t="s">
        <v>201</v>
      </c>
      <c r="C35" s="54">
        <f t="shared" si="0"/>
        <v>105.09</v>
      </c>
      <c r="D35" s="54">
        <v>105.09</v>
      </c>
      <c r="E35" s="54"/>
      <c r="F35" s="54"/>
      <c r="G35" s="54"/>
      <c r="H35" s="79"/>
      <c r="I35" s="80"/>
    </row>
    <row r="36" spans="1:9" s="48" customFormat="1" ht="22.5" customHeight="1">
      <c r="A36" s="73">
        <v>20802</v>
      </c>
      <c r="B36" s="77" t="s">
        <v>202</v>
      </c>
      <c r="C36" s="54">
        <f t="shared" si="0"/>
        <v>22.02</v>
      </c>
      <c r="D36" s="54">
        <v>22.02</v>
      </c>
      <c r="E36" s="54"/>
      <c r="F36" s="54"/>
      <c r="G36" s="54"/>
      <c r="H36" s="79"/>
      <c r="I36" s="80"/>
    </row>
    <row r="37" spans="1:9" s="48" customFormat="1" ht="22.5" customHeight="1">
      <c r="A37" s="73">
        <v>2080201</v>
      </c>
      <c r="B37" s="78" t="s">
        <v>185</v>
      </c>
      <c r="C37" s="54">
        <f t="shared" si="0"/>
        <v>22.02</v>
      </c>
      <c r="D37" s="54">
        <v>22.02</v>
      </c>
      <c r="E37" s="54"/>
      <c r="F37" s="54"/>
      <c r="G37" s="54"/>
      <c r="H37" s="79"/>
      <c r="I37" s="80"/>
    </row>
    <row r="38" spans="1:9" s="48" customFormat="1" ht="22.5" customHeight="1">
      <c r="A38" s="73">
        <v>20805</v>
      </c>
      <c r="B38" s="77" t="s">
        <v>203</v>
      </c>
      <c r="C38" s="54">
        <f t="shared" si="0"/>
        <v>83.07</v>
      </c>
      <c r="D38" s="54">
        <v>83.07</v>
      </c>
      <c r="E38" s="54"/>
      <c r="F38" s="54"/>
      <c r="G38" s="54"/>
      <c r="H38" s="79"/>
      <c r="I38" s="79"/>
    </row>
    <row r="39" spans="1:9" s="48" customFormat="1" ht="22.5" customHeight="1">
      <c r="A39" s="73">
        <v>2080501</v>
      </c>
      <c r="B39" s="78" t="s">
        <v>204</v>
      </c>
      <c r="C39" s="54">
        <f t="shared" si="0"/>
        <v>83.07</v>
      </c>
      <c r="D39" s="54">
        <v>83.07</v>
      </c>
      <c r="E39" s="54"/>
      <c r="F39" s="54"/>
      <c r="G39" s="54"/>
      <c r="H39" s="79"/>
      <c r="I39" s="79"/>
    </row>
    <row r="40" spans="1:9" s="48" customFormat="1" ht="22.5" customHeight="1">
      <c r="A40" s="73">
        <v>20825</v>
      </c>
      <c r="B40" s="77" t="s">
        <v>205</v>
      </c>
      <c r="C40" s="54"/>
      <c r="D40" s="54"/>
      <c r="E40" s="54"/>
      <c r="F40" s="54"/>
      <c r="G40" s="54"/>
      <c r="H40" s="79"/>
      <c r="I40" s="79"/>
    </row>
    <row r="41" spans="1:9" s="48" customFormat="1" ht="22.5" customHeight="1">
      <c r="A41" s="73">
        <v>2082502</v>
      </c>
      <c r="B41" s="78" t="s">
        <v>206</v>
      </c>
      <c r="C41" s="54"/>
      <c r="D41" s="54"/>
      <c r="E41" s="54"/>
      <c r="F41" s="54"/>
      <c r="G41" s="54"/>
      <c r="H41" s="79"/>
      <c r="I41" s="79"/>
    </row>
    <row r="42" spans="1:9" s="48" customFormat="1" ht="22.5" customHeight="1">
      <c r="A42" s="73">
        <v>210</v>
      </c>
      <c r="B42" s="77" t="s">
        <v>207</v>
      </c>
      <c r="C42" s="54">
        <f t="shared" si="0"/>
        <v>97.11</v>
      </c>
      <c r="D42" s="54">
        <v>97.11</v>
      </c>
      <c r="E42" s="54"/>
      <c r="F42" s="54"/>
      <c r="G42" s="54"/>
      <c r="H42" s="79"/>
      <c r="I42" s="79"/>
    </row>
    <row r="43" spans="1:9" s="48" customFormat="1" ht="22.5" customHeight="1">
      <c r="A43" s="73">
        <v>21003</v>
      </c>
      <c r="B43" s="77" t="s">
        <v>208</v>
      </c>
      <c r="C43" s="54"/>
      <c r="D43" s="54"/>
      <c r="E43" s="54"/>
      <c r="F43" s="54"/>
      <c r="G43" s="54"/>
      <c r="H43" s="79"/>
      <c r="I43" s="79"/>
    </row>
    <row r="44" spans="1:9" s="48" customFormat="1" ht="22.5" customHeight="1">
      <c r="A44" s="73">
        <v>2100302</v>
      </c>
      <c r="B44" s="78" t="s">
        <v>209</v>
      </c>
      <c r="C44" s="54"/>
      <c r="D44" s="54"/>
      <c r="E44" s="54"/>
      <c r="F44" s="54"/>
      <c r="G44" s="54"/>
      <c r="H44" s="79"/>
      <c r="I44" s="79"/>
    </row>
    <row r="45" spans="1:9" s="48" customFormat="1" ht="22.5" customHeight="1">
      <c r="A45" s="73">
        <v>21007</v>
      </c>
      <c r="B45" s="77" t="s">
        <v>210</v>
      </c>
      <c r="C45" s="54"/>
      <c r="D45" s="54"/>
      <c r="E45" s="54"/>
      <c r="F45" s="54"/>
      <c r="G45" s="54"/>
      <c r="H45" s="79"/>
      <c r="I45" s="79"/>
    </row>
    <row r="46" spans="1:9" s="48" customFormat="1" ht="22.5" customHeight="1">
      <c r="A46" s="73">
        <v>2100716</v>
      </c>
      <c r="B46" s="78" t="s">
        <v>211</v>
      </c>
      <c r="C46" s="54">
        <f t="shared" si="0"/>
        <v>85.63</v>
      </c>
      <c r="D46" s="54">
        <v>85.63</v>
      </c>
      <c r="E46" s="54"/>
      <c r="F46" s="54"/>
      <c r="G46" s="54"/>
      <c r="H46" s="79"/>
      <c r="I46" s="79"/>
    </row>
    <row r="47" spans="1:9" s="48" customFormat="1" ht="22.5" customHeight="1">
      <c r="A47" s="73">
        <v>2100717</v>
      </c>
      <c r="B47" s="78" t="s">
        <v>212</v>
      </c>
      <c r="C47" s="54">
        <f t="shared" si="0"/>
        <v>11.48</v>
      </c>
      <c r="D47" s="54">
        <v>11.48</v>
      </c>
      <c r="E47" s="54"/>
      <c r="F47" s="54"/>
      <c r="G47" s="54"/>
      <c r="H47" s="79"/>
      <c r="I47" s="79"/>
    </row>
    <row r="48" spans="1:9" s="48" customFormat="1" ht="22.5" customHeight="1">
      <c r="A48" s="73">
        <v>211</v>
      </c>
      <c r="B48" s="77" t="s">
        <v>213</v>
      </c>
      <c r="C48" s="54">
        <f t="shared" si="0"/>
        <v>1.26</v>
      </c>
      <c r="D48" s="54">
        <v>1.26</v>
      </c>
      <c r="E48" s="54"/>
      <c r="F48" s="54"/>
      <c r="G48" s="54"/>
      <c r="H48" s="79"/>
      <c r="I48" s="79"/>
    </row>
    <row r="49" spans="1:9" s="48" customFormat="1" ht="22.5" customHeight="1">
      <c r="A49" s="73">
        <v>21101</v>
      </c>
      <c r="B49" s="77" t="s">
        <v>214</v>
      </c>
      <c r="C49" s="54">
        <f t="shared" si="0"/>
        <v>1.26</v>
      </c>
      <c r="D49" s="54">
        <v>1.26</v>
      </c>
      <c r="E49" s="54"/>
      <c r="F49" s="54"/>
      <c r="G49" s="54"/>
      <c r="H49" s="79"/>
      <c r="I49" s="79"/>
    </row>
    <row r="50" spans="1:9" s="48" customFormat="1" ht="22.5" customHeight="1">
      <c r="A50" s="73">
        <v>2110101</v>
      </c>
      <c r="B50" s="78" t="s">
        <v>185</v>
      </c>
      <c r="C50" s="54">
        <f t="shared" si="0"/>
        <v>1.26</v>
      </c>
      <c r="D50" s="54">
        <v>1.26</v>
      </c>
      <c r="E50" s="54"/>
      <c r="F50" s="54"/>
      <c r="G50" s="54"/>
      <c r="H50" s="79"/>
      <c r="I50" s="79"/>
    </row>
    <row r="51" spans="1:9" s="48" customFormat="1" ht="22.5" customHeight="1">
      <c r="A51" s="73">
        <v>212</v>
      </c>
      <c r="B51" s="77" t="s">
        <v>215</v>
      </c>
      <c r="C51" s="54">
        <f t="shared" si="0"/>
        <v>44.27</v>
      </c>
      <c r="D51" s="54">
        <v>44.27</v>
      </c>
      <c r="E51" s="54"/>
      <c r="F51" s="54"/>
      <c r="G51" s="54"/>
      <c r="H51" s="79"/>
      <c r="I51" s="79"/>
    </row>
    <row r="52" spans="1:9" s="48" customFormat="1" ht="22.5" customHeight="1">
      <c r="A52" s="73">
        <v>21201</v>
      </c>
      <c r="B52" s="77" t="s">
        <v>216</v>
      </c>
      <c r="C52" s="54">
        <f t="shared" si="0"/>
        <v>44.27</v>
      </c>
      <c r="D52" s="54">
        <v>44.27</v>
      </c>
      <c r="E52" s="54"/>
      <c r="F52" s="54"/>
      <c r="G52" s="54"/>
      <c r="H52" s="79"/>
      <c r="I52" s="79"/>
    </row>
    <row r="53" spans="1:9" s="48" customFormat="1" ht="22.5" customHeight="1">
      <c r="A53" s="73">
        <v>2120101</v>
      </c>
      <c r="B53" s="78" t="s">
        <v>185</v>
      </c>
      <c r="C53" s="54">
        <f t="shared" si="0"/>
        <v>44.27</v>
      </c>
      <c r="D53" s="54">
        <v>44.27</v>
      </c>
      <c r="E53" s="54"/>
      <c r="F53" s="54"/>
      <c r="G53" s="54"/>
      <c r="H53" s="79"/>
      <c r="I53" s="79"/>
    </row>
    <row r="54" spans="1:9" s="48" customFormat="1" ht="22.5" customHeight="1">
      <c r="A54" s="73">
        <v>21203</v>
      </c>
      <c r="B54" s="77" t="s">
        <v>217</v>
      </c>
      <c r="C54" s="54"/>
      <c r="D54" s="54"/>
      <c r="E54" s="54"/>
      <c r="F54" s="54"/>
      <c r="G54" s="54"/>
      <c r="H54" s="79"/>
      <c r="I54" s="79"/>
    </row>
    <row r="55" spans="1:9" s="48" customFormat="1" ht="22.5" customHeight="1">
      <c r="A55" s="73">
        <v>2120303</v>
      </c>
      <c r="B55" s="78" t="s">
        <v>218</v>
      </c>
      <c r="C55" s="54"/>
      <c r="D55" s="54"/>
      <c r="E55" s="54"/>
      <c r="F55" s="54"/>
      <c r="G55" s="54"/>
      <c r="H55" s="79"/>
      <c r="I55" s="79"/>
    </row>
    <row r="56" spans="1:9" s="48" customFormat="1" ht="22.5" customHeight="1">
      <c r="A56" s="73">
        <v>21205</v>
      </c>
      <c r="B56" s="77" t="s">
        <v>219</v>
      </c>
      <c r="C56" s="54"/>
      <c r="D56" s="54"/>
      <c r="E56" s="54"/>
      <c r="F56" s="54"/>
      <c r="G56" s="54"/>
      <c r="H56" s="79"/>
      <c r="I56" s="79"/>
    </row>
    <row r="57" spans="1:9" s="48" customFormat="1" ht="22.5" customHeight="1">
      <c r="A57" s="73">
        <v>2120501</v>
      </c>
      <c r="B57" s="78" t="s">
        <v>220</v>
      </c>
      <c r="C57" s="54"/>
      <c r="D57" s="54"/>
      <c r="E57" s="54"/>
      <c r="F57" s="54"/>
      <c r="G57" s="54"/>
      <c r="H57" s="79"/>
      <c r="I57" s="79"/>
    </row>
    <row r="58" spans="1:9" s="48" customFormat="1" ht="22.5" customHeight="1">
      <c r="A58" s="73">
        <v>213</v>
      </c>
      <c r="B58" s="77" t="s">
        <v>221</v>
      </c>
      <c r="C58" s="54">
        <f t="shared" si="0"/>
        <v>417.78</v>
      </c>
      <c r="D58" s="54">
        <v>417.78</v>
      </c>
      <c r="E58" s="54"/>
      <c r="F58" s="54"/>
      <c r="G58" s="54"/>
      <c r="H58" s="79"/>
      <c r="I58" s="79"/>
    </row>
    <row r="59" spans="1:9" s="48" customFormat="1" ht="22.5" customHeight="1">
      <c r="A59" s="73">
        <v>21301</v>
      </c>
      <c r="B59" s="77" t="s">
        <v>222</v>
      </c>
      <c r="C59" s="54">
        <f t="shared" si="0"/>
        <v>336.21</v>
      </c>
      <c r="D59" s="54">
        <v>336.21</v>
      </c>
      <c r="E59" s="54"/>
      <c r="F59" s="54"/>
      <c r="G59" s="54"/>
      <c r="H59" s="79"/>
      <c r="I59" s="79"/>
    </row>
    <row r="60" spans="1:9" s="48" customFormat="1" ht="22.5" customHeight="1">
      <c r="A60" s="73">
        <v>2130101</v>
      </c>
      <c r="B60" s="78" t="s">
        <v>185</v>
      </c>
      <c r="C60" s="54">
        <f t="shared" si="0"/>
        <v>290.13</v>
      </c>
      <c r="D60" s="54">
        <v>290.13</v>
      </c>
      <c r="E60" s="54"/>
      <c r="F60" s="54"/>
      <c r="G60" s="54"/>
      <c r="H60" s="79"/>
      <c r="I60" s="79"/>
    </row>
    <row r="61" spans="1:9" s="48" customFormat="1" ht="22.5" customHeight="1">
      <c r="A61" s="73">
        <v>2130152</v>
      </c>
      <c r="B61" s="78" t="s">
        <v>223</v>
      </c>
      <c r="C61" s="54">
        <f t="shared" si="0"/>
        <v>46.08</v>
      </c>
      <c r="D61" s="54">
        <v>46.08</v>
      </c>
      <c r="E61" s="54"/>
      <c r="F61" s="54"/>
      <c r="G61" s="54"/>
      <c r="H61" s="79"/>
      <c r="I61" s="79"/>
    </row>
    <row r="62" spans="1:9" s="48" customFormat="1" ht="22.5" customHeight="1">
      <c r="A62" s="73">
        <v>21306</v>
      </c>
      <c r="B62" s="77" t="s">
        <v>265</v>
      </c>
      <c r="C62" s="54">
        <f t="shared" si="0"/>
        <v>10</v>
      </c>
      <c r="D62" s="54">
        <v>10</v>
      </c>
      <c r="E62" s="54"/>
      <c r="F62" s="54"/>
      <c r="G62" s="54"/>
      <c r="H62" s="79"/>
      <c r="I62" s="79"/>
    </row>
    <row r="63" spans="1:9" s="48" customFormat="1" ht="22.5" customHeight="1">
      <c r="A63" s="73">
        <v>2130699</v>
      </c>
      <c r="B63" s="77" t="s">
        <v>266</v>
      </c>
      <c r="C63" s="54">
        <f t="shared" si="0"/>
        <v>10</v>
      </c>
      <c r="D63" s="54">
        <v>10</v>
      </c>
      <c r="E63" s="54"/>
      <c r="F63" s="54"/>
      <c r="G63" s="54"/>
      <c r="H63" s="79"/>
      <c r="I63" s="79"/>
    </row>
    <row r="64" spans="1:9" s="48" customFormat="1" ht="22.5" customHeight="1">
      <c r="A64" s="73">
        <v>21307</v>
      </c>
      <c r="B64" s="77" t="s">
        <v>224</v>
      </c>
      <c r="C64" s="54">
        <f t="shared" si="0"/>
        <v>171.25</v>
      </c>
      <c r="D64" s="54">
        <v>171.25</v>
      </c>
      <c r="E64" s="54"/>
      <c r="F64" s="54"/>
      <c r="G64" s="54"/>
      <c r="H64" s="79"/>
      <c r="I64" s="79"/>
    </row>
    <row r="65" spans="1:9" s="48" customFormat="1" ht="22.5" customHeight="1">
      <c r="A65" s="73">
        <v>2130701</v>
      </c>
      <c r="B65" s="78" t="s">
        <v>225</v>
      </c>
      <c r="C65" s="54"/>
      <c r="D65" s="54"/>
      <c r="E65" s="54"/>
      <c r="F65" s="54"/>
      <c r="G65" s="54"/>
      <c r="H65" s="79"/>
      <c r="I65" s="79"/>
    </row>
    <row r="66" spans="1:9" s="48" customFormat="1" ht="22.5" customHeight="1">
      <c r="A66" s="73">
        <v>2130705</v>
      </c>
      <c r="B66" s="78" t="s">
        <v>226</v>
      </c>
      <c r="C66" s="54">
        <f t="shared" si="0"/>
        <v>171.25</v>
      </c>
      <c r="D66" s="54">
        <v>171.25</v>
      </c>
      <c r="E66" s="54"/>
      <c r="F66" s="54"/>
      <c r="G66" s="54"/>
      <c r="H66" s="79"/>
      <c r="I66" s="79"/>
    </row>
    <row r="67" spans="1:9" s="48" customFormat="1" ht="22.5" customHeight="1">
      <c r="A67" s="73">
        <v>21399</v>
      </c>
      <c r="B67" s="77" t="s">
        <v>227</v>
      </c>
      <c r="C67" s="54">
        <f t="shared" si="0"/>
        <v>55</v>
      </c>
      <c r="D67" s="54">
        <v>55</v>
      </c>
      <c r="E67" s="54"/>
      <c r="F67" s="54"/>
      <c r="G67" s="54"/>
      <c r="H67" s="79"/>
      <c r="I67" s="79"/>
    </row>
    <row r="68" spans="1:9" s="48" customFormat="1" ht="22.5" customHeight="1">
      <c r="A68" s="73">
        <v>2139999</v>
      </c>
      <c r="B68" s="78" t="s">
        <v>228</v>
      </c>
      <c r="C68" s="54">
        <f t="shared" si="0"/>
        <v>55</v>
      </c>
      <c r="D68" s="54">
        <v>55</v>
      </c>
      <c r="E68" s="54"/>
      <c r="F68" s="54"/>
      <c r="G68" s="54"/>
      <c r="H68" s="79"/>
      <c r="I68" s="79"/>
    </row>
    <row r="69" spans="1:9" s="48" customFormat="1" ht="22.5" customHeight="1">
      <c r="A69" s="73">
        <v>215</v>
      </c>
      <c r="B69" s="77" t="s">
        <v>229</v>
      </c>
      <c r="C69" s="54"/>
      <c r="D69" s="54"/>
      <c r="E69" s="54"/>
      <c r="F69" s="54"/>
      <c r="G69" s="54"/>
      <c r="H69" s="79"/>
      <c r="I69" s="79"/>
    </row>
    <row r="70" spans="1:9" s="48" customFormat="1" ht="22.5" customHeight="1">
      <c r="A70" s="73">
        <v>21508</v>
      </c>
      <c r="B70" s="77" t="s">
        <v>230</v>
      </c>
      <c r="C70" s="54"/>
      <c r="D70" s="54"/>
      <c r="E70" s="54"/>
      <c r="F70" s="54"/>
      <c r="G70" s="54"/>
      <c r="H70" s="79"/>
      <c r="I70" s="79"/>
    </row>
    <row r="71" spans="1:9" s="48" customFormat="1" ht="22.5" customHeight="1">
      <c r="A71" s="73">
        <v>2150899</v>
      </c>
      <c r="B71" s="78" t="s">
        <v>231</v>
      </c>
      <c r="C71" s="54"/>
      <c r="D71" s="54"/>
      <c r="E71" s="54"/>
      <c r="F71" s="54"/>
      <c r="G71" s="54"/>
      <c r="H71" s="79"/>
      <c r="I71" s="79"/>
    </row>
    <row r="72" spans="1:9" s="48" customFormat="1" ht="22.5" customHeight="1">
      <c r="A72" s="74"/>
      <c r="B72" s="54"/>
      <c r="C72" s="54"/>
      <c r="D72" s="54"/>
      <c r="E72" s="54"/>
      <c r="F72" s="54"/>
      <c r="G72" s="54"/>
      <c r="H72" s="79"/>
      <c r="I72" s="79"/>
    </row>
    <row r="73" spans="1:9" s="48" customFormat="1" ht="30.75" customHeight="1">
      <c r="A73" s="108" t="s">
        <v>125</v>
      </c>
      <c r="B73" s="109"/>
      <c r="C73" s="109"/>
      <c r="D73" s="109"/>
      <c r="E73" s="109"/>
      <c r="F73" s="109"/>
      <c r="G73" s="109"/>
      <c r="H73" s="109"/>
      <c r="I73" s="109"/>
    </row>
    <row r="74" ht="15.75">
      <c r="A74" s="75"/>
    </row>
    <row r="75" ht="15.75">
      <c r="A75" s="75"/>
    </row>
  </sheetData>
  <sheetProtection/>
  <mergeCells count="14">
    <mergeCell ref="A2:I2"/>
    <mergeCell ref="I5:I7"/>
    <mergeCell ref="F5:F7"/>
    <mergeCell ref="G5:G7"/>
    <mergeCell ref="H5:H7"/>
    <mergeCell ref="A6:A7"/>
    <mergeCell ref="B6:B7"/>
    <mergeCell ref="A73:I73"/>
    <mergeCell ref="A5:B5"/>
    <mergeCell ref="D5:D7"/>
    <mergeCell ref="A8:B8"/>
    <mergeCell ref="A9:B9"/>
    <mergeCell ref="E5:E7"/>
    <mergeCell ref="C5: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6"/>
  <sheetViews>
    <sheetView zoomScalePageLayoutView="0" workbookViewId="0" topLeftCell="A46">
      <selection activeCell="D63" sqref="D63"/>
    </sheetView>
  </sheetViews>
  <sheetFormatPr defaultColWidth="9.00390625" defaultRowHeight="14.25"/>
  <cols>
    <col min="1" max="1" width="12.00390625" style="45" customWidth="1"/>
    <col min="2" max="2" width="27.75390625" style="45" customWidth="1"/>
    <col min="3" max="3" width="14.375" style="45" customWidth="1"/>
    <col min="4" max="8" width="14.625" style="45" customWidth="1"/>
    <col min="9" max="16384" width="9.00390625" style="45" customWidth="1"/>
  </cols>
  <sheetData>
    <row r="1" spans="1:7" s="1" customFormat="1" ht="23.25" customHeight="1">
      <c r="A1" s="69" t="s">
        <v>167</v>
      </c>
      <c r="F1" s="2"/>
      <c r="G1" s="2"/>
    </row>
    <row r="2" spans="1:8" s="43" customFormat="1" ht="23.25">
      <c r="A2" s="114" t="s">
        <v>159</v>
      </c>
      <c r="B2" s="115"/>
      <c r="C2" s="115"/>
      <c r="D2" s="115"/>
      <c r="E2" s="115"/>
      <c r="F2" s="115"/>
      <c r="G2" s="115"/>
      <c r="H2" s="115"/>
    </row>
    <row r="3" spans="1:8" ht="15.75" hidden="1">
      <c r="A3" s="44"/>
      <c r="B3" s="44"/>
      <c r="C3" s="44"/>
      <c r="D3" s="44"/>
      <c r="E3" s="44"/>
      <c r="F3" s="44"/>
      <c r="G3" s="44"/>
      <c r="H3" s="5" t="s">
        <v>110</v>
      </c>
    </row>
    <row r="4" spans="1:8" s="48" customFormat="1" ht="15">
      <c r="A4" s="6" t="s">
        <v>111</v>
      </c>
      <c r="B4" s="46"/>
      <c r="C4" s="46"/>
      <c r="D4" s="46"/>
      <c r="E4" s="47"/>
      <c r="F4" s="46"/>
      <c r="G4" s="46"/>
      <c r="H4" s="8" t="s">
        <v>112</v>
      </c>
    </row>
    <row r="5" spans="1:8" s="49" customFormat="1" ht="22.5" customHeight="1">
      <c r="A5" s="110" t="s">
        <v>152</v>
      </c>
      <c r="B5" s="111"/>
      <c r="C5" s="111" t="s">
        <v>113</v>
      </c>
      <c r="D5" s="111" t="s">
        <v>114</v>
      </c>
      <c r="E5" s="111" t="s">
        <v>69</v>
      </c>
      <c r="F5" s="111" t="s">
        <v>115</v>
      </c>
      <c r="G5" s="117" t="s">
        <v>116</v>
      </c>
      <c r="H5" s="111" t="s">
        <v>117</v>
      </c>
    </row>
    <row r="6" spans="1:8" s="49" customFormat="1" ht="22.5" customHeight="1">
      <c r="A6" s="117" t="s">
        <v>118</v>
      </c>
      <c r="B6" s="111" t="s">
        <v>52</v>
      </c>
      <c r="C6" s="111"/>
      <c r="D6" s="111"/>
      <c r="E6" s="111"/>
      <c r="F6" s="111"/>
      <c r="G6" s="111"/>
      <c r="H6" s="111"/>
    </row>
    <row r="7" spans="1:8" s="49" customFormat="1" ht="22.5" customHeight="1">
      <c r="A7" s="111"/>
      <c r="B7" s="111"/>
      <c r="C7" s="111"/>
      <c r="D7" s="111"/>
      <c r="E7" s="111"/>
      <c r="F7" s="111"/>
      <c r="G7" s="111"/>
      <c r="H7" s="111"/>
    </row>
    <row r="8" spans="1:8" s="52" customFormat="1" ht="22.5" customHeight="1">
      <c r="A8" s="116" t="s">
        <v>53</v>
      </c>
      <c r="B8" s="116"/>
      <c r="C8" s="50" t="s">
        <v>0</v>
      </c>
      <c r="D8" s="50" t="s">
        <v>1</v>
      </c>
      <c r="E8" s="50" t="s">
        <v>2</v>
      </c>
      <c r="F8" s="51" t="s">
        <v>28</v>
      </c>
      <c r="G8" s="51" t="s">
        <v>29</v>
      </c>
      <c r="H8" s="51" t="s">
        <v>30</v>
      </c>
    </row>
    <row r="9" spans="1:8" s="48" customFormat="1" ht="22.5" customHeight="1">
      <c r="A9" s="113" t="s">
        <v>119</v>
      </c>
      <c r="B9" s="113"/>
      <c r="C9" s="54">
        <f>D9+E9</f>
        <v>2017.8899999999999</v>
      </c>
      <c r="D9" s="54">
        <v>1689.82</v>
      </c>
      <c r="E9" s="54">
        <f>E26+E33+E62+E67</f>
        <v>328.07</v>
      </c>
      <c r="F9" s="54"/>
      <c r="G9" s="54"/>
      <c r="H9" s="54"/>
    </row>
    <row r="10" spans="1:8" s="48" customFormat="1" ht="22.5" customHeight="1">
      <c r="A10" s="73">
        <v>201</v>
      </c>
      <c r="B10" s="77" t="s">
        <v>183</v>
      </c>
      <c r="C10" s="54">
        <f aca="true" t="shared" si="0" ref="C10:C68">D10+E10</f>
        <v>892.8600000000001</v>
      </c>
      <c r="D10" s="54">
        <f>D11+D13+D15+D17+D19+D21</f>
        <v>892.8600000000001</v>
      </c>
      <c r="E10" s="54"/>
      <c r="F10" s="54"/>
      <c r="G10" s="79"/>
      <c r="H10" s="79"/>
    </row>
    <row r="11" spans="1:8" s="48" customFormat="1" ht="22.5" customHeight="1">
      <c r="A11" s="73">
        <v>20101</v>
      </c>
      <c r="B11" s="77" t="s">
        <v>184</v>
      </c>
      <c r="C11" s="54">
        <f t="shared" si="0"/>
        <v>24.58</v>
      </c>
      <c r="D11" s="54">
        <v>24.58</v>
      </c>
      <c r="E11" s="54"/>
      <c r="F11" s="54"/>
      <c r="G11" s="79"/>
      <c r="H11" s="79"/>
    </row>
    <row r="12" spans="1:8" s="48" customFormat="1" ht="22.5" customHeight="1">
      <c r="A12" s="73">
        <v>2010101</v>
      </c>
      <c r="B12" s="78" t="s">
        <v>185</v>
      </c>
      <c r="C12" s="54">
        <f t="shared" si="0"/>
        <v>24.58</v>
      </c>
      <c r="D12" s="54">
        <v>24.58</v>
      </c>
      <c r="E12" s="54"/>
      <c r="F12" s="54"/>
      <c r="G12" s="79"/>
      <c r="H12" s="79"/>
    </row>
    <row r="13" spans="1:8" s="48" customFormat="1" ht="22.5" customHeight="1">
      <c r="A13" s="73">
        <v>20103</v>
      </c>
      <c r="B13" s="77" t="s">
        <v>186</v>
      </c>
      <c r="C13" s="54">
        <f t="shared" si="0"/>
        <v>733.24</v>
      </c>
      <c r="D13" s="54">
        <v>733.24</v>
      </c>
      <c r="E13" s="54"/>
      <c r="F13" s="54"/>
      <c r="G13" s="79"/>
      <c r="H13" s="79"/>
    </row>
    <row r="14" spans="1:8" s="48" customFormat="1" ht="22.5" customHeight="1">
      <c r="A14" s="73">
        <v>2010301</v>
      </c>
      <c r="B14" s="78" t="s">
        <v>185</v>
      </c>
      <c r="C14" s="54">
        <f t="shared" si="0"/>
        <v>733.24</v>
      </c>
      <c r="D14" s="54">
        <v>733.24</v>
      </c>
      <c r="E14" s="54"/>
      <c r="F14" s="54"/>
      <c r="G14" s="79"/>
      <c r="H14" s="79"/>
    </row>
    <row r="15" spans="1:8" s="48" customFormat="1" ht="22.5" customHeight="1">
      <c r="A15" s="73">
        <v>20106</v>
      </c>
      <c r="B15" s="77" t="s">
        <v>187</v>
      </c>
      <c r="C15" s="54">
        <f t="shared" si="0"/>
        <v>46.84</v>
      </c>
      <c r="D15" s="54">
        <v>46.84</v>
      </c>
      <c r="E15" s="54"/>
      <c r="F15" s="54"/>
      <c r="G15" s="79"/>
      <c r="H15" s="79"/>
    </row>
    <row r="16" spans="1:8" s="48" customFormat="1" ht="22.5" customHeight="1">
      <c r="A16" s="73">
        <v>2010601</v>
      </c>
      <c r="B16" s="78" t="s">
        <v>185</v>
      </c>
      <c r="C16" s="54">
        <f t="shared" si="0"/>
        <v>46.84</v>
      </c>
      <c r="D16" s="54">
        <v>46.84</v>
      </c>
      <c r="E16" s="54"/>
      <c r="F16" s="54"/>
      <c r="G16" s="79"/>
      <c r="H16" s="79"/>
    </row>
    <row r="17" spans="1:8" s="48" customFormat="1" ht="22.5" customHeight="1">
      <c r="A17" s="73">
        <v>20111</v>
      </c>
      <c r="B17" s="77" t="s">
        <v>188</v>
      </c>
      <c r="C17" s="54">
        <f t="shared" si="0"/>
        <v>4.97</v>
      </c>
      <c r="D17" s="54">
        <v>4.97</v>
      </c>
      <c r="E17" s="54"/>
      <c r="F17" s="54"/>
      <c r="G17" s="79"/>
      <c r="H17" s="79"/>
    </row>
    <row r="18" spans="1:8" s="48" customFormat="1" ht="22.5" customHeight="1">
      <c r="A18" s="73">
        <v>2011101</v>
      </c>
      <c r="B18" s="78" t="s">
        <v>185</v>
      </c>
      <c r="C18" s="54">
        <f t="shared" si="0"/>
        <v>4.97</v>
      </c>
      <c r="D18" s="54">
        <v>4.97</v>
      </c>
      <c r="E18" s="54"/>
      <c r="F18" s="54"/>
      <c r="G18" s="79"/>
      <c r="H18" s="79"/>
    </row>
    <row r="19" spans="1:8" s="48" customFormat="1" ht="22.5" customHeight="1">
      <c r="A19" s="73">
        <v>20129</v>
      </c>
      <c r="B19" s="77" t="s">
        <v>189</v>
      </c>
      <c r="C19" s="54">
        <f t="shared" si="0"/>
        <v>15.55</v>
      </c>
      <c r="D19" s="54">
        <v>15.55</v>
      </c>
      <c r="E19" s="54"/>
      <c r="F19" s="54"/>
      <c r="G19" s="79"/>
      <c r="H19" s="79"/>
    </row>
    <row r="20" spans="1:8" s="48" customFormat="1" ht="22.5" customHeight="1">
      <c r="A20" s="73">
        <v>2012901</v>
      </c>
      <c r="B20" s="78" t="s">
        <v>185</v>
      </c>
      <c r="C20" s="54">
        <f t="shared" si="0"/>
        <v>15.55</v>
      </c>
      <c r="D20" s="54">
        <v>15.55</v>
      </c>
      <c r="E20" s="54"/>
      <c r="F20" s="54"/>
      <c r="G20" s="79"/>
      <c r="H20" s="79"/>
    </row>
    <row r="21" spans="1:8" s="48" customFormat="1" ht="22.5" customHeight="1">
      <c r="A21" s="73">
        <v>20131</v>
      </c>
      <c r="B21" s="77" t="s">
        <v>190</v>
      </c>
      <c r="C21" s="54">
        <f t="shared" si="0"/>
        <v>67.68</v>
      </c>
      <c r="D21" s="54">
        <v>67.68</v>
      </c>
      <c r="E21" s="54"/>
      <c r="F21" s="54"/>
      <c r="G21" s="79"/>
      <c r="H21" s="79"/>
    </row>
    <row r="22" spans="1:8" s="48" customFormat="1" ht="22.5" customHeight="1">
      <c r="A22" s="73">
        <v>2013101</v>
      </c>
      <c r="B22" s="78" t="s">
        <v>185</v>
      </c>
      <c r="C22" s="54">
        <f t="shared" si="0"/>
        <v>67.68</v>
      </c>
      <c r="D22" s="54">
        <v>67.68</v>
      </c>
      <c r="E22" s="54"/>
      <c r="F22" s="54"/>
      <c r="G22" s="79"/>
      <c r="H22" s="79"/>
    </row>
    <row r="23" spans="1:8" s="48" customFormat="1" ht="22.5" customHeight="1">
      <c r="A23" s="73">
        <v>204</v>
      </c>
      <c r="B23" s="77" t="s">
        <v>191</v>
      </c>
      <c r="C23" s="54">
        <f t="shared" si="0"/>
        <v>20.94</v>
      </c>
      <c r="D23" s="54">
        <v>20.94</v>
      </c>
      <c r="E23" s="54"/>
      <c r="F23" s="54"/>
      <c r="G23" s="79"/>
      <c r="H23" s="79"/>
    </row>
    <row r="24" spans="1:8" s="48" customFormat="1" ht="22.5" customHeight="1">
      <c r="A24" s="73">
        <v>20406</v>
      </c>
      <c r="B24" s="77" t="s">
        <v>192</v>
      </c>
      <c r="C24" s="54">
        <f t="shared" si="0"/>
        <v>20.94</v>
      </c>
      <c r="D24" s="54">
        <v>20.94</v>
      </c>
      <c r="E24" s="54"/>
      <c r="F24" s="54"/>
      <c r="G24" s="79"/>
      <c r="H24" s="79"/>
    </row>
    <row r="25" spans="1:8" s="48" customFormat="1" ht="22.5" customHeight="1">
      <c r="A25" s="73">
        <v>2040601</v>
      </c>
      <c r="B25" s="78" t="s">
        <v>185</v>
      </c>
      <c r="C25" s="54">
        <f t="shared" si="0"/>
        <v>20.94</v>
      </c>
      <c r="D25" s="54">
        <v>20.94</v>
      </c>
      <c r="E25" s="54"/>
      <c r="F25" s="54"/>
      <c r="G25" s="79"/>
      <c r="H25" s="79"/>
    </row>
    <row r="26" spans="1:8" s="48" customFormat="1" ht="22.5" customHeight="1">
      <c r="A26" s="73">
        <v>205</v>
      </c>
      <c r="B26" s="77" t="s">
        <v>193</v>
      </c>
      <c r="C26" s="54">
        <f t="shared" si="0"/>
        <v>261.9</v>
      </c>
      <c r="D26" s="54"/>
      <c r="E26" s="54">
        <v>261.9</v>
      </c>
      <c r="F26" s="54"/>
      <c r="G26" s="79"/>
      <c r="H26" s="79"/>
    </row>
    <row r="27" spans="1:8" s="48" customFormat="1" ht="22.5" customHeight="1">
      <c r="A27" s="73">
        <v>20502</v>
      </c>
      <c r="B27" s="77" t="s">
        <v>194</v>
      </c>
      <c r="C27" s="54">
        <f t="shared" si="0"/>
        <v>0</v>
      </c>
      <c r="D27" s="54"/>
      <c r="E27" s="54"/>
      <c r="F27" s="54"/>
      <c r="G27" s="79"/>
      <c r="H27" s="79"/>
    </row>
    <row r="28" spans="1:8" s="48" customFormat="1" ht="22.5" customHeight="1">
      <c r="A28" s="73">
        <v>2050202</v>
      </c>
      <c r="B28" s="78" t="s">
        <v>195</v>
      </c>
      <c r="C28" s="54">
        <f t="shared" si="0"/>
        <v>261.9</v>
      </c>
      <c r="D28" s="54"/>
      <c r="E28" s="54">
        <v>261.9</v>
      </c>
      <c r="F28" s="54"/>
      <c r="G28" s="79"/>
      <c r="H28" s="79"/>
    </row>
    <row r="29" spans="1:8" s="48" customFormat="1" ht="22.5" customHeight="1">
      <c r="A29" s="73">
        <v>2050203</v>
      </c>
      <c r="B29" s="78" t="s">
        <v>196</v>
      </c>
      <c r="C29" s="54">
        <f t="shared" si="0"/>
        <v>0</v>
      </c>
      <c r="D29" s="54"/>
      <c r="E29" s="54"/>
      <c r="F29" s="54"/>
      <c r="G29" s="79"/>
      <c r="H29" s="79"/>
    </row>
    <row r="30" spans="1:8" s="48" customFormat="1" ht="22.5" customHeight="1">
      <c r="A30" s="73">
        <v>207</v>
      </c>
      <c r="B30" s="77" t="s">
        <v>197</v>
      </c>
      <c r="C30" s="54">
        <f t="shared" si="0"/>
        <v>25.13</v>
      </c>
      <c r="D30" s="54">
        <v>25.13</v>
      </c>
      <c r="E30" s="54"/>
      <c r="F30" s="54"/>
      <c r="G30" s="79"/>
      <c r="H30" s="79"/>
    </row>
    <row r="31" spans="1:8" s="48" customFormat="1" ht="22.5" customHeight="1">
      <c r="A31" s="73">
        <v>20701</v>
      </c>
      <c r="B31" s="77" t="s">
        <v>198</v>
      </c>
      <c r="C31" s="54">
        <f t="shared" si="0"/>
        <v>25.13</v>
      </c>
      <c r="D31" s="54">
        <v>25.13</v>
      </c>
      <c r="E31" s="54"/>
      <c r="F31" s="54"/>
      <c r="G31" s="79"/>
      <c r="H31" s="79"/>
    </row>
    <row r="32" spans="1:8" s="48" customFormat="1" ht="22.5" customHeight="1">
      <c r="A32" s="73">
        <v>2070101</v>
      </c>
      <c r="B32" s="78" t="s">
        <v>185</v>
      </c>
      <c r="C32" s="54">
        <f t="shared" si="0"/>
        <v>25.13</v>
      </c>
      <c r="D32" s="54">
        <v>25.13</v>
      </c>
      <c r="E32" s="54"/>
      <c r="F32" s="54"/>
      <c r="G32" s="79"/>
      <c r="H32" s="79"/>
    </row>
    <row r="33" spans="1:8" s="48" customFormat="1" ht="22.5" customHeight="1">
      <c r="A33" s="73">
        <v>20799</v>
      </c>
      <c r="B33" s="77" t="s">
        <v>199</v>
      </c>
      <c r="C33" s="54">
        <f t="shared" si="0"/>
        <v>1.17</v>
      </c>
      <c r="D33" s="54"/>
      <c r="E33" s="54">
        <v>1.17</v>
      </c>
      <c r="F33" s="54"/>
      <c r="G33" s="79"/>
      <c r="H33" s="79"/>
    </row>
    <row r="34" spans="1:8" s="48" customFormat="1" ht="22.5" customHeight="1">
      <c r="A34" s="73">
        <v>2079999</v>
      </c>
      <c r="B34" s="78" t="s">
        <v>200</v>
      </c>
      <c r="C34" s="54">
        <f t="shared" si="0"/>
        <v>1.17</v>
      </c>
      <c r="D34" s="54"/>
      <c r="E34" s="54">
        <v>1.17</v>
      </c>
      <c r="F34" s="54"/>
      <c r="G34" s="79"/>
      <c r="H34" s="79"/>
    </row>
    <row r="35" spans="1:8" s="48" customFormat="1" ht="22.5" customHeight="1">
      <c r="A35" s="73">
        <v>208</v>
      </c>
      <c r="B35" s="77" t="s">
        <v>201</v>
      </c>
      <c r="C35" s="54">
        <f t="shared" si="0"/>
        <v>105.08999999999999</v>
      </c>
      <c r="D35" s="54">
        <f>D36+D38</f>
        <v>105.08999999999999</v>
      </c>
      <c r="E35" s="54"/>
      <c r="F35" s="54"/>
      <c r="G35" s="79"/>
      <c r="H35" s="79"/>
    </row>
    <row r="36" spans="1:8" s="48" customFormat="1" ht="22.5" customHeight="1">
      <c r="A36" s="73">
        <v>20802</v>
      </c>
      <c r="B36" s="77" t="s">
        <v>202</v>
      </c>
      <c r="C36" s="54">
        <f t="shared" si="0"/>
        <v>22.02</v>
      </c>
      <c r="D36" s="54">
        <v>22.02</v>
      </c>
      <c r="E36" s="54"/>
      <c r="F36" s="54"/>
      <c r="G36" s="79"/>
      <c r="H36" s="79"/>
    </row>
    <row r="37" spans="1:8" s="48" customFormat="1" ht="22.5" customHeight="1">
      <c r="A37" s="73">
        <v>2080201</v>
      </c>
      <c r="B37" s="78" t="s">
        <v>185</v>
      </c>
      <c r="C37" s="54">
        <f t="shared" si="0"/>
        <v>22.02</v>
      </c>
      <c r="D37" s="54">
        <v>22.02</v>
      </c>
      <c r="E37" s="54"/>
      <c r="F37" s="54"/>
      <c r="G37" s="79"/>
      <c r="H37" s="79"/>
    </row>
    <row r="38" spans="1:8" s="48" customFormat="1" ht="22.5" customHeight="1">
      <c r="A38" s="73">
        <v>20805</v>
      </c>
      <c r="B38" s="77" t="s">
        <v>203</v>
      </c>
      <c r="C38" s="54">
        <f t="shared" si="0"/>
        <v>83.07</v>
      </c>
      <c r="D38" s="54">
        <v>83.07</v>
      </c>
      <c r="E38" s="54"/>
      <c r="F38" s="54"/>
      <c r="G38" s="79"/>
      <c r="H38" s="79"/>
    </row>
    <row r="39" spans="1:8" s="48" customFormat="1" ht="22.5" customHeight="1">
      <c r="A39" s="73">
        <v>2080501</v>
      </c>
      <c r="B39" s="78" t="s">
        <v>204</v>
      </c>
      <c r="C39" s="54">
        <f t="shared" si="0"/>
        <v>83.07</v>
      </c>
      <c r="D39" s="54">
        <v>83.07</v>
      </c>
      <c r="E39" s="54"/>
      <c r="F39" s="54"/>
      <c r="G39" s="79"/>
      <c r="H39" s="79"/>
    </row>
    <row r="40" spans="1:8" s="48" customFormat="1" ht="22.5" customHeight="1">
      <c r="A40" s="73">
        <v>20825</v>
      </c>
      <c r="B40" s="77" t="s">
        <v>205</v>
      </c>
      <c r="C40" s="54">
        <f t="shared" si="0"/>
        <v>0</v>
      </c>
      <c r="D40" s="54"/>
      <c r="E40" s="54"/>
      <c r="F40" s="54"/>
      <c r="G40" s="79"/>
      <c r="H40" s="79"/>
    </row>
    <row r="41" spans="1:8" s="48" customFormat="1" ht="22.5" customHeight="1">
      <c r="A41" s="73">
        <v>2082502</v>
      </c>
      <c r="B41" s="78" t="s">
        <v>206</v>
      </c>
      <c r="C41" s="54">
        <f t="shared" si="0"/>
        <v>0</v>
      </c>
      <c r="D41" s="54"/>
      <c r="E41" s="54"/>
      <c r="F41" s="54"/>
      <c r="G41" s="79"/>
      <c r="H41" s="79"/>
    </row>
    <row r="42" spans="1:8" s="48" customFormat="1" ht="22.5" customHeight="1">
      <c r="A42" s="73">
        <v>210</v>
      </c>
      <c r="B42" s="77" t="s">
        <v>207</v>
      </c>
      <c r="C42" s="54">
        <f t="shared" si="0"/>
        <v>91.13</v>
      </c>
      <c r="D42" s="54">
        <v>91.13</v>
      </c>
      <c r="E42" s="54"/>
      <c r="F42" s="54"/>
      <c r="G42" s="79"/>
      <c r="H42" s="79"/>
    </row>
    <row r="43" spans="1:8" s="48" customFormat="1" ht="22.5" customHeight="1">
      <c r="A43" s="73">
        <v>21003</v>
      </c>
      <c r="B43" s="77" t="s">
        <v>208</v>
      </c>
      <c r="C43" s="54"/>
      <c r="D43" s="54"/>
      <c r="E43" s="54"/>
      <c r="F43" s="54"/>
      <c r="G43" s="79"/>
      <c r="H43" s="79"/>
    </row>
    <row r="44" spans="1:8" s="48" customFormat="1" ht="22.5" customHeight="1">
      <c r="A44" s="73">
        <v>2100302</v>
      </c>
      <c r="B44" s="78" t="s">
        <v>209</v>
      </c>
      <c r="C44" s="54"/>
      <c r="D44" s="54"/>
      <c r="E44" s="54"/>
      <c r="F44" s="54"/>
      <c r="G44" s="79"/>
      <c r="H44" s="79"/>
    </row>
    <row r="45" spans="1:8" s="48" customFormat="1" ht="22.5" customHeight="1">
      <c r="A45" s="73">
        <v>21007</v>
      </c>
      <c r="B45" s="77" t="s">
        <v>210</v>
      </c>
      <c r="C45" s="54"/>
      <c r="D45" s="54"/>
      <c r="E45" s="54"/>
      <c r="F45" s="54"/>
      <c r="G45" s="79"/>
      <c r="H45" s="79"/>
    </row>
    <row r="46" spans="1:8" s="48" customFormat="1" ht="22.5" customHeight="1">
      <c r="A46" s="73">
        <v>2100716</v>
      </c>
      <c r="B46" s="78" t="s">
        <v>211</v>
      </c>
      <c r="C46" s="54">
        <f t="shared" si="0"/>
        <v>91.13</v>
      </c>
      <c r="D46" s="54">
        <v>91.13</v>
      </c>
      <c r="E46" s="54"/>
      <c r="F46" s="54"/>
      <c r="G46" s="79"/>
      <c r="H46" s="79"/>
    </row>
    <row r="47" spans="1:8" s="48" customFormat="1" ht="22.5" customHeight="1">
      <c r="A47" s="73">
        <v>2100799</v>
      </c>
      <c r="B47" s="78" t="s">
        <v>232</v>
      </c>
      <c r="C47" s="54"/>
      <c r="D47" s="54"/>
      <c r="E47" s="54"/>
      <c r="F47" s="54"/>
      <c r="G47" s="79"/>
      <c r="H47" s="79"/>
    </row>
    <row r="48" spans="1:8" s="48" customFormat="1" ht="22.5" customHeight="1">
      <c r="A48" s="73">
        <v>211</v>
      </c>
      <c r="B48" s="77" t="s">
        <v>213</v>
      </c>
      <c r="C48" s="54">
        <f t="shared" si="0"/>
        <v>0.43</v>
      </c>
      <c r="D48" s="54">
        <v>0.43</v>
      </c>
      <c r="E48" s="54"/>
      <c r="F48" s="54"/>
      <c r="G48" s="79"/>
      <c r="H48" s="79"/>
    </row>
    <row r="49" spans="1:8" s="48" customFormat="1" ht="22.5" customHeight="1">
      <c r="A49" s="73">
        <v>21101</v>
      </c>
      <c r="B49" s="77" t="s">
        <v>214</v>
      </c>
      <c r="C49" s="54">
        <f t="shared" si="0"/>
        <v>0.43</v>
      </c>
      <c r="D49" s="54">
        <v>0.43</v>
      </c>
      <c r="E49" s="54"/>
      <c r="F49" s="54"/>
      <c r="G49" s="79"/>
      <c r="H49" s="79"/>
    </row>
    <row r="50" spans="1:8" s="48" customFormat="1" ht="22.5" customHeight="1">
      <c r="A50" s="73">
        <v>2110101</v>
      </c>
      <c r="B50" s="78" t="s">
        <v>185</v>
      </c>
      <c r="C50" s="54">
        <f t="shared" si="0"/>
        <v>0.43</v>
      </c>
      <c r="D50" s="54">
        <v>0.43</v>
      </c>
      <c r="E50" s="54"/>
      <c r="F50" s="54"/>
      <c r="G50" s="79"/>
      <c r="H50" s="79"/>
    </row>
    <row r="51" spans="1:8" s="48" customFormat="1" ht="22.5" customHeight="1">
      <c r="A51" s="73">
        <v>212</v>
      </c>
      <c r="B51" s="77" t="s">
        <v>215</v>
      </c>
      <c r="C51" s="54">
        <f t="shared" si="0"/>
        <v>44.28</v>
      </c>
      <c r="D51" s="54">
        <v>44.28</v>
      </c>
      <c r="E51" s="54"/>
      <c r="F51" s="54"/>
      <c r="G51" s="79"/>
      <c r="H51" s="79"/>
    </row>
    <row r="52" spans="1:8" s="48" customFormat="1" ht="22.5" customHeight="1">
      <c r="A52" s="73">
        <v>21201</v>
      </c>
      <c r="B52" s="77" t="s">
        <v>216</v>
      </c>
      <c r="C52" s="54">
        <f t="shared" si="0"/>
        <v>44.28</v>
      </c>
      <c r="D52" s="54">
        <v>44.28</v>
      </c>
      <c r="E52" s="54"/>
      <c r="F52" s="54"/>
      <c r="G52" s="79"/>
      <c r="H52" s="79"/>
    </row>
    <row r="53" spans="1:8" s="48" customFormat="1" ht="22.5" customHeight="1">
      <c r="A53" s="73">
        <v>2120101</v>
      </c>
      <c r="B53" s="78" t="s">
        <v>185</v>
      </c>
      <c r="C53" s="54">
        <f t="shared" si="0"/>
        <v>44.28</v>
      </c>
      <c r="D53" s="54">
        <v>44.28</v>
      </c>
      <c r="E53" s="54"/>
      <c r="F53" s="54"/>
      <c r="G53" s="79"/>
      <c r="H53" s="79"/>
    </row>
    <row r="54" spans="1:8" s="48" customFormat="1" ht="22.5" customHeight="1">
      <c r="A54" s="73">
        <v>21203</v>
      </c>
      <c r="B54" s="77" t="s">
        <v>217</v>
      </c>
      <c r="C54" s="54"/>
      <c r="D54" s="54"/>
      <c r="E54" s="54"/>
      <c r="F54" s="54"/>
      <c r="G54" s="79"/>
      <c r="H54" s="79"/>
    </row>
    <row r="55" spans="1:8" s="48" customFormat="1" ht="22.5" customHeight="1">
      <c r="A55" s="73">
        <v>2120303</v>
      </c>
      <c r="B55" s="78" t="s">
        <v>218</v>
      </c>
      <c r="C55" s="54"/>
      <c r="D55" s="54"/>
      <c r="E55" s="54"/>
      <c r="F55" s="54"/>
      <c r="G55" s="79"/>
      <c r="H55" s="79"/>
    </row>
    <row r="56" spans="1:8" s="48" customFormat="1" ht="22.5" customHeight="1">
      <c r="A56" s="73">
        <v>21205</v>
      </c>
      <c r="B56" s="77" t="s">
        <v>219</v>
      </c>
      <c r="C56" s="54"/>
      <c r="D56" s="54"/>
      <c r="E56" s="54"/>
      <c r="F56" s="54"/>
      <c r="G56" s="79"/>
      <c r="H56" s="79"/>
    </row>
    <row r="57" spans="1:8" s="48" customFormat="1" ht="22.5" customHeight="1">
      <c r="A57" s="73">
        <v>2120501</v>
      </c>
      <c r="B57" s="78" t="s">
        <v>220</v>
      </c>
      <c r="C57" s="54"/>
      <c r="D57" s="54"/>
      <c r="E57" s="54"/>
      <c r="F57" s="54"/>
      <c r="G57" s="79"/>
      <c r="H57" s="79"/>
    </row>
    <row r="58" spans="1:8" s="48" customFormat="1" ht="22.5" customHeight="1">
      <c r="A58" s="73">
        <v>213</v>
      </c>
      <c r="B58" s="77" t="s">
        <v>221</v>
      </c>
      <c r="C58" s="54">
        <f t="shared" si="0"/>
        <v>509.96999999999997</v>
      </c>
      <c r="D58" s="54">
        <f>D59+D64</f>
        <v>509.96999999999997</v>
      </c>
      <c r="E58" s="54"/>
      <c r="F58" s="54"/>
      <c r="G58" s="79"/>
      <c r="H58" s="79"/>
    </row>
    <row r="59" spans="1:8" s="48" customFormat="1" ht="22.5" customHeight="1">
      <c r="A59" s="73">
        <v>21301</v>
      </c>
      <c r="B59" s="77" t="s">
        <v>222</v>
      </c>
      <c r="C59" s="54">
        <f t="shared" si="0"/>
        <v>338.71999999999997</v>
      </c>
      <c r="D59" s="54">
        <f>D60+D61</f>
        <v>338.71999999999997</v>
      </c>
      <c r="E59" s="54"/>
      <c r="F59" s="54"/>
      <c r="G59" s="79"/>
      <c r="H59" s="79"/>
    </row>
    <row r="60" spans="1:8" s="48" customFormat="1" ht="22.5" customHeight="1">
      <c r="A60" s="73">
        <v>2130101</v>
      </c>
      <c r="B60" s="78" t="s">
        <v>185</v>
      </c>
      <c r="C60" s="54">
        <f t="shared" si="0"/>
        <v>292.64</v>
      </c>
      <c r="D60" s="54">
        <v>292.64</v>
      </c>
      <c r="E60" s="54"/>
      <c r="F60" s="54"/>
      <c r="G60" s="79"/>
      <c r="H60" s="79"/>
    </row>
    <row r="61" spans="1:8" s="48" customFormat="1" ht="22.5" customHeight="1">
      <c r="A61" s="73">
        <v>2130152</v>
      </c>
      <c r="B61" s="78" t="s">
        <v>223</v>
      </c>
      <c r="C61" s="54">
        <f t="shared" si="0"/>
        <v>46.08</v>
      </c>
      <c r="D61" s="54">
        <v>46.08</v>
      </c>
      <c r="E61" s="54"/>
      <c r="F61" s="54"/>
      <c r="G61" s="79"/>
      <c r="H61" s="79"/>
    </row>
    <row r="62" spans="1:8" s="48" customFormat="1" ht="22.5" customHeight="1">
      <c r="A62" s="73">
        <v>21306</v>
      </c>
      <c r="B62" s="77" t="s">
        <v>265</v>
      </c>
      <c r="C62" s="54">
        <f t="shared" si="0"/>
        <v>10</v>
      </c>
      <c r="D62" s="54"/>
      <c r="E62" s="54">
        <v>10</v>
      </c>
      <c r="F62" s="54"/>
      <c r="G62" s="79"/>
      <c r="H62" s="79"/>
    </row>
    <row r="63" spans="1:8" s="48" customFormat="1" ht="22.5" customHeight="1">
      <c r="A63" s="73">
        <v>2130699</v>
      </c>
      <c r="B63" s="77" t="s">
        <v>266</v>
      </c>
      <c r="C63" s="54">
        <f t="shared" si="0"/>
        <v>10</v>
      </c>
      <c r="D63" s="54"/>
      <c r="E63" s="54">
        <v>10</v>
      </c>
      <c r="F63" s="54"/>
      <c r="G63" s="79"/>
      <c r="H63" s="79"/>
    </row>
    <row r="64" spans="1:8" s="48" customFormat="1" ht="22.5" customHeight="1">
      <c r="A64" s="73">
        <v>21307</v>
      </c>
      <c r="B64" s="77" t="s">
        <v>224</v>
      </c>
      <c r="C64" s="54">
        <f t="shared" si="0"/>
        <v>171.25</v>
      </c>
      <c r="D64" s="54">
        <v>171.25</v>
      </c>
      <c r="E64" s="54"/>
      <c r="F64" s="54"/>
      <c r="G64" s="79"/>
      <c r="H64" s="79"/>
    </row>
    <row r="65" spans="1:8" s="48" customFormat="1" ht="22.5" customHeight="1">
      <c r="A65" s="73">
        <v>2130701</v>
      </c>
      <c r="B65" s="78" t="s">
        <v>225</v>
      </c>
      <c r="C65" s="54"/>
      <c r="D65" s="54"/>
      <c r="E65" s="54"/>
      <c r="F65" s="54"/>
      <c r="G65" s="79"/>
      <c r="H65" s="79"/>
    </row>
    <row r="66" spans="1:8" s="48" customFormat="1" ht="22.5" customHeight="1">
      <c r="A66" s="73">
        <v>2130705</v>
      </c>
      <c r="B66" s="78" t="s">
        <v>226</v>
      </c>
      <c r="C66" s="54">
        <f t="shared" si="0"/>
        <v>171.25</v>
      </c>
      <c r="D66" s="54">
        <v>171.25</v>
      </c>
      <c r="E66" s="54"/>
      <c r="F66" s="54"/>
      <c r="G66" s="79"/>
      <c r="H66" s="79"/>
    </row>
    <row r="67" spans="1:8" s="48" customFormat="1" ht="22.5" customHeight="1">
      <c r="A67" s="73">
        <v>21399</v>
      </c>
      <c r="B67" s="77" t="s">
        <v>227</v>
      </c>
      <c r="C67" s="54">
        <f t="shared" si="0"/>
        <v>55</v>
      </c>
      <c r="D67" s="54"/>
      <c r="E67" s="54">
        <v>55</v>
      </c>
      <c r="F67" s="54"/>
      <c r="G67" s="79"/>
      <c r="H67" s="79"/>
    </row>
    <row r="68" spans="1:8" s="48" customFormat="1" ht="22.5" customHeight="1">
      <c r="A68" s="73">
        <v>2139999</v>
      </c>
      <c r="B68" s="78" t="s">
        <v>228</v>
      </c>
      <c r="C68" s="54">
        <f t="shared" si="0"/>
        <v>55</v>
      </c>
      <c r="D68" s="54"/>
      <c r="E68" s="54">
        <v>55</v>
      </c>
      <c r="F68" s="54"/>
      <c r="G68" s="79"/>
      <c r="H68" s="79"/>
    </row>
    <row r="69" spans="1:8" s="48" customFormat="1" ht="22.5" customHeight="1">
      <c r="A69" s="73">
        <v>215</v>
      </c>
      <c r="B69" s="77" t="s">
        <v>229</v>
      </c>
      <c r="C69" s="54"/>
      <c r="D69" s="54"/>
      <c r="E69" s="54"/>
      <c r="F69" s="54"/>
      <c r="G69" s="79"/>
      <c r="H69" s="79"/>
    </row>
    <row r="70" spans="1:8" s="48" customFormat="1" ht="22.5" customHeight="1">
      <c r="A70" s="73">
        <v>21508</v>
      </c>
      <c r="B70" s="77" t="s">
        <v>230</v>
      </c>
      <c r="C70" s="54"/>
      <c r="D70" s="54"/>
      <c r="E70" s="54"/>
      <c r="F70" s="54"/>
      <c r="G70" s="79"/>
      <c r="H70" s="79"/>
    </row>
    <row r="71" spans="1:8" s="48" customFormat="1" ht="22.5" customHeight="1">
      <c r="A71" s="73">
        <v>2150899</v>
      </c>
      <c r="B71" s="78" t="s">
        <v>231</v>
      </c>
      <c r="C71" s="54"/>
      <c r="D71" s="54"/>
      <c r="E71" s="54"/>
      <c r="F71" s="54"/>
      <c r="G71" s="79"/>
      <c r="H71" s="79"/>
    </row>
    <row r="72" spans="1:8" s="48" customFormat="1" ht="22.5" customHeight="1">
      <c r="A72" s="55"/>
      <c r="B72" s="55"/>
      <c r="C72" s="54"/>
      <c r="D72" s="54"/>
      <c r="E72" s="54"/>
      <c r="F72" s="54"/>
      <c r="G72" s="54"/>
      <c r="H72" s="54"/>
    </row>
    <row r="73" spans="1:8" s="48" customFormat="1" ht="31.5" customHeight="1">
      <c r="A73" s="108" t="s">
        <v>120</v>
      </c>
      <c r="B73" s="109"/>
      <c r="C73" s="109"/>
      <c r="D73" s="109"/>
      <c r="E73" s="109"/>
      <c r="F73" s="109"/>
      <c r="G73" s="109"/>
      <c r="H73" s="109"/>
    </row>
    <row r="74" ht="15.75">
      <c r="A74" s="56"/>
    </row>
    <row r="75" ht="15.75">
      <c r="A75" s="57"/>
    </row>
    <row r="76" ht="15.75">
      <c r="A76" s="57"/>
    </row>
  </sheetData>
  <sheetProtection/>
  <mergeCells count="13">
    <mergeCell ref="A73:H73"/>
    <mergeCell ref="A2:H2"/>
    <mergeCell ref="F5:F7"/>
    <mergeCell ref="G5:G7"/>
    <mergeCell ref="H5:H7"/>
    <mergeCell ref="A6:A7"/>
    <mergeCell ref="B6:B7"/>
    <mergeCell ref="A5:B5"/>
    <mergeCell ref="C5:C7"/>
    <mergeCell ref="D5:D7"/>
    <mergeCell ref="E5:E7"/>
    <mergeCell ref="A8:B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1">
      <selection activeCell="A37" sqref="A37:I37"/>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6384" width="9.00390625" style="1" customWidth="1"/>
  </cols>
  <sheetData>
    <row r="1" spans="1:9" ht="18" customHeight="1">
      <c r="A1" s="69" t="s">
        <v>168</v>
      </c>
      <c r="G1" s="2"/>
      <c r="H1" s="2"/>
      <c r="I1" s="2"/>
    </row>
    <row r="2" spans="1:9" s="21" customFormat="1" ht="18" customHeight="1">
      <c r="A2" s="103" t="s">
        <v>160</v>
      </c>
      <c r="B2" s="104"/>
      <c r="C2" s="104"/>
      <c r="D2" s="104"/>
      <c r="E2" s="104"/>
      <c r="F2" s="104"/>
      <c r="G2" s="104"/>
      <c r="H2" s="104"/>
      <c r="I2" s="104"/>
    </row>
    <row r="3" spans="1:9" ht="9.75" customHeight="1" hidden="1">
      <c r="A3" s="22"/>
      <c r="B3" s="22"/>
      <c r="C3" s="22"/>
      <c r="D3" s="22"/>
      <c r="E3" s="22"/>
      <c r="F3" s="22"/>
      <c r="G3" s="22"/>
      <c r="H3" s="22"/>
      <c r="I3" s="5" t="s">
        <v>72</v>
      </c>
    </row>
    <row r="4" spans="1:9" ht="15" customHeight="1">
      <c r="A4" s="6" t="s">
        <v>34</v>
      </c>
      <c r="B4" s="23"/>
      <c r="C4" s="23"/>
      <c r="D4" s="23"/>
      <c r="E4" s="23"/>
      <c r="F4" s="23"/>
      <c r="G4" s="23"/>
      <c r="H4" s="23"/>
      <c r="I4" s="8" t="s">
        <v>35</v>
      </c>
    </row>
    <row r="5" spans="1:9" s="25" customFormat="1" ht="14.25" customHeight="1">
      <c r="A5" s="105" t="s">
        <v>73</v>
      </c>
      <c r="B5" s="105"/>
      <c r="C5" s="105"/>
      <c r="D5" s="105" t="s">
        <v>74</v>
      </c>
      <c r="E5" s="105"/>
      <c r="F5" s="105"/>
      <c r="G5" s="105"/>
      <c r="H5" s="105"/>
      <c r="I5" s="105"/>
    </row>
    <row r="6" spans="1:9" s="25" customFormat="1" ht="31.5" customHeight="1">
      <c r="A6" s="24" t="s">
        <v>102</v>
      </c>
      <c r="B6" s="24" t="s">
        <v>75</v>
      </c>
      <c r="C6" s="26" t="s">
        <v>103</v>
      </c>
      <c r="D6" s="24" t="s">
        <v>102</v>
      </c>
      <c r="E6" s="24" t="s">
        <v>75</v>
      </c>
      <c r="F6" s="26" t="s">
        <v>104</v>
      </c>
      <c r="G6" s="27" t="s">
        <v>105</v>
      </c>
      <c r="H6" s="27" t="s">
        <v>106</v>
      </c>
      <c r="I6" s="64" t="s">
        <v>143</v>
      </c>
    </row>
    <row r="7" spans="1:9" s="31" customFormat="1" ht="14.25" customHeight="1">
      <c r="A7" s="28" t="s">
        <v>107</v>
      </c>
      <c r="B7" s="29"/>
      <c r="C7" s="28" t="s">
        <v>0</v>
      </c>
      <c r="D7" s="28" t="s">
        <v>107</v>
      </c>
      <c r="E7" s="29"/>
      <c r="F7" s="30">
        <v>2</v>
      </c>
      <c r="G7" s="30">
        <v>3</v>
      </c>
      <c r="H7" s="30">
        <v>4</v>
      </c>
      <c r="I7" s="30" t="s">
        <v>144</v>
      </c>
    </row>
    <row r="8" spans="1:9" s="31" customFormat="1" ht="14.25" customHeight="1">
      <c r="A8" s="32" t="s">
        <v>108</v>
      </c>
      <c r="B8" s="28" t="s">
        <v>0</v>
      </c>
      <c r="C8" s="33">
        <v>1993.66</v>
      </c>
      <c r="D8" s="34" t="s">
        <v>76</v>
      </c>
      <c r="E8" s="35">
        <v>30</v>
      </c>
      <c r="F8" s="81">
        <v>892.86</v>
      </c>
      <c r="G8" s="81">
        <v>892.86</v>
      </c>
      <c r="H8" s="35"/>
      <c r="I8" s="33"/>
    </row>
    <row r="9" spans="1:9" s="31" customFormat="1" ht="14.25" customHeight="1">
      <c r="A9" s="36" t="s">
        <v>77</v>
      </c>
      <c r="B9" s="28" t="s">
        <v>1</v>
      </c>
      <c r="C9" s="33"/>
      <c r="D9" s="34" t="s">
        <v>78</v>
      </c>
      <c r="E9" s="35">
        <v>31</v>
      </c>
      <c r="F9" s="35"/>
      <c r="G9" s="35"/>
      <c r="H9" s="35"/>
      <c r="I9" s="33"/>
    </row>
    <row r="10" spans="1:9" s="31" customFormat="1" ht="14.25" customHeight="1">
      <c r="A10" s="65" t="s">
        <v>145</v>
      </c>
      <c r="B10" s="28" t="s">
        <v>2</v>
      </c>
      <c r="C10" s="33"/>
      <c r="D10" s="34" t="s">
        <v>79</v>
      </c>
      <c r="E10" s="35">
        <v>32</v>
      </c>
      <c r="F10" s="35"/>
      <c r="G10" s="35"/>
      <c r="H10" s="35"/>
      <c r="I10" s="33"/>
    </row>
    <row r="11" spans="1:9" s="31" customFormat="1" ht="14.25" customHeight="1">
      <c r="A11" s="36"/>
      <c r="B11" s="28" t="s">
        <v>3</v>
      </c>
      <c r="C11" s="33"/>
      <c r="D11" s="34" t="s">
        <v>80</v>
      </c>
      <c r="E11" s="35">
        <v>33</v>
      </c>
      <c r="F11" s="81">
        <v>20.94</v>
      </c>
      <c r="G11" s="81">
        <v>20.94</v>
      </c>
      <c r="H11" s="35"/>
      <c r="I11" s="33"/>
    </row>
    <row r="12" spans="1:9" s="31" customFormat="1" ht="14.25" customHeight="1">
      <c r="A12" s="36"/>
      <c r="B12" s="28" t="s">
        <v>4</v>
      </c>
      <c r="C12" s="33"/>
      <c r="D12" s="34" t="s">
        <v>81</v>
      </c>
      <c r="E12" s="35">
        <v>34</v>
      </c>
      <c r="F12" s="81">
        <v>261.9</v>
      </c>
      <c r="G12" s="81">
        <v>261.9</v>
      </c>
      <c r="H12" s="35"/>
      <c r="I12" s="33"/>
    </row>
    <row r="13" spans="1:9" s="31" customFormat="1" ht="14.25" customHeight="1">
      <c r="A13" s="36"/>
      <c r="B13" s="28" t="s">
        <v>5</v>
      </c>
      <c r="C13" s="33"/>
      <c r="D13" s="34" t="s">
        <v>82</v>
      </c>
      <c r="E13" s="35">
        <v>35</v>
      </c>
      <c r="F13" s="35"/>
      <c r="G13" s="35"/>
      <c r="H13" s="35"/>
      <c r="I13" s="33"/>
    </row>
    <row r="14" spans="1:9" s="31" customFormat="1" ht="14.25" customHeight="1">
      <c r="A14" s="34"/>
      <c r="B14" s="28" t="s">
        <v>6</v>
      </c>
      <c r="C14" s="33"/>
      <c r="D14" s="34" t="s">
        <v>83</v>
      </c>
      <c r="E14" s="35">
        <v>36</v>
      </c>
      <c r="F14" s="81">
        <v>26.3</v>
      </c>
      <c r="G14" s="81">
        <v>26.3</v>
      </c>
      <c r="H14" s="35"/>
      <c r="I14" s="33"/>
    </row>
    <row r="15" spans="1:9" s="31" customFormat="1" ht="14.25" customHeight="1">
      <c r="A15" s="34"/>
      <c r="B15" s="28" t="s">
        <v>7</v>
      </c>
      <c r="C15" s="33"/>
      <c r="D15" s="34" t="s">
        <v>84</v>
      </c>
      <c r="E15" s="35">
        <v>37</v>
      </c>
      <c r="F15" s="81">
        <v>105.09</v>
      </c>
      <c r="G15" s="81">
        <v>105.09</v>
      </c>
      <c r="H15" s="35"/>
      <c r="I15" s="33"/>
    </row>
    <row r="16" spans="1:9" s="31" customFormat="1" ht="14.25" customHeight="1">
      <c r="A16" s="34"/>
      <c r="B16" s="28" t="s">
        <v>8</v>
      </c>
      <c r="C16" s="33"/>
      <c r="D16" s="34" t="s">
        <v>85</v>
      </c>
      <c r="E16" s="35">
        <v>38</v>
      </c>
      <c r="F16" s="81">
        <v>91.13</v>
      </c>
      <c r="G16" s="81">
        <v>91.13</v>
      </c>
      <c r="H16" s="35"/>
      <c r="I16" s="37"/>
    </row>
    <row r="17" spans="1:9" s="31" customFormat="1" ht="14.25" customHeight="1">
      <c r="A17" s="34"/>
      <c r="B17" s="28" t="s">
        <v>9</v>
      </c>
      <c r="C17" s="33"/>
      <c r="D17" s="32" t="s">
        <v>86</v>
      </c>
      <c r="E17" s="35">
        <v>39</v>
      </c>
      <c r="F17" s="81">
        <v>0.43</v>
      </c>
      <c r="G17" s="81">
        <v>0.43</v>
      </c>
      <c r="H17" s="35"/>
      <c r="I17" s="33"/>
    </row>
    <row r="18" spans="1:9" s="31" customFormat="1" ht="14.25" customHeight="1">
      <c r="A18" s="34"/>
      <c r="B18" s="28" t="s">
        <v>10</v>
      </c>
      <c r="C18" s="38"/>
      <c r="D18" s="32" t="s">
        <v>87</v>
      </c>
      <c r="E18" s="35">
        <v>40</v>
      </c>
      <c r="F18" s="81">
        <v>44.27</v>
      </c>
      <c r="G18" s="81">
        <v>44.27</v>
      </c>
      <c r="H18" s="35"/>
      <c r="I18" s="33"/>
    </row>
    <row r="19" spans="1:9" s="31" customFormat="1" ht="14.25" customHeight="1">
      <c r="A19" s="34"/>
      <c r="B19" s="28" t="s">
        <v>11</v>
      </c>
      <c r="C19" s="33"/>
      <c r="D19" s="32" t="s">
        <v>88</v>
      </c>
      <c r="E19" s="35">
        <v>41</v>
      </c>
      <c r="F19" s="81">
        <v>574.97</v>
      </c>
      <c r="G19" s="81">
        <v>574.97</v>
      </c>
      <c r="H19" s="35"/>
      <c r="I19" s="33"/>
    </row>
    <row r="20" spans="1:9" s="31" customFormat="1" ht="14.25" customHeight="1">
      <c r="A20" s="34"/>
      <c r="B20" s="28" t="s">
        <v>12</v>
      </c>
      <c r="C20" s="33"/>
      <c r="D20" s="32" t="s">
        <v>89</v>
      </c>
      <c r="E20" s="35">
        <v>42</v>
      </c>
      <c r="F20" s="35"/>
      <c r="G20" s="35"/>
      <c r="H20" s="35"/>
      <c r="I20" s="33"/>
    </row>
    <row r="21" spans="1:9" s="31" customFormat="1" ht="14.25" customHeight="1">
      <c r="A21" s="32"/>
      <c r="B21" s="28" t="s">
        <v>13</v>
      </c>
      <c r="C21" s="33"/>
      <c r="D21" s="32" t="s">
        <v>90</v>
      </c>
      <c r="E21" s="35">
        <v>43</v>
      </c>
      <c r="F21" s="81"/>
      <c r="G21" s="81"/>
      <c r="H21" s="35"/>
      <c r="I21" s="33"/>
    </row>
    <row r="22" spans="1:9" s="31" customFormat="1" ht="14.25" customHeight="1">
      <c r="A22" s="32"/>
      <c r="B22" s="28" t="s">
        <v>14</v>
      </c>
      <c r="C22" s="33"/>
      <c r="D22" s="32" t="s">
        <v>91</v>
      </c>
      <c r="E22" s="35">
        <v>44</v>
      </c>
      <c r="F22" s="35"/>
      <c r="G22" s="35"/>
      <c r="H22" s="35"/>
      <c r="I22" s="33"/>
    </row>
    <row r="23" spans="1:9" s="31" customFormat="1" ht="14.25" customHeight="1">
      <c r="A23" s="32"/>
      <c r="B23" s="28" t="s">
        <v>15</v>
      </c>
      <c r="C23" s="33"/>
      <c r="D23" s="32" t="s">
        <v>92</v>
      </c>
      <c r="E23" s="35">
        <v>45</v>
      </c>
      <c r="F23" s="35"/>
      <c r="G23" s="35"/>
      <c r="H23" s="35"/>
      <c r="I23" s="33"/>
    </row>
    <row r="24" spans="1:9" s="31" customFormat="1" ht="14.25" customHeight="1">
      <c r="A24" s="39"/>
      <c r="B24" s="28" t="s">
        <v>16</v>
      </c>
      <c r="C24" s="39"/>
      <c r="D24" s="32" t="s">
        <v>93</v>
      </c>
      <c r="E24" s="35">
        <v>46</v>
      </c>
      <c r="F24" s="35"/>
      <c r="G24" s="35"/>
      <c r="H24" s="35"/>
      <c r="I24" s="37"/>
    </row>
    <row r="25" spans="1:9" s="31" customFormat="1" ht="14.25" customHeight="1">
      <c r="A25" s="39"/>
      <c r="B25" s="28" t="s">
        <v>17</v>
      </c>
      <c r="C25" s="39"/>
      <c r="D25" s="32" t="s">
        <v>94</v>
      </c>
      <c r="E25" s="35">
        <v>47</v>
      </c>
      <c r="F25" s="35"/>
      <c r="G25" s="35"/>
      <c r="H25" s="35"/>
      <c r="I25" s="37"/>
    </row>
    <row r="26" spans="1:9" s="31" customFormat="1" ht="14.25" customHeight="1">
      <c r="A26" s="39"/>
      <c r="B26" s="28" t="s">
        <v>18</v>
      </c>
      <c r="C26" s="39"/>
      <c r="D26" s="32" t="s">
        <v>95</v>
      </c>
      <c r="E26" s="35">
        <v>48</v>
      </c>
      <c r="F26" s="35"/>
      <c r="G26" s="35"/>
      <c r="H26" s="35"/>
      <c r="I26" s="37"/>
    </row>
    <row r="27" spans="1:9" s="31" customFormat="1" ht="14.25" customHeight="1">
      <c r="A27" s="39"/>
      <c r="B27" s="28" t="s">
        <v>19</v>
      </c>
      <c r="C27" s="39"/>
      <c r="D27" s="32" t="s">
        <v>96</v>
      </c>
      <c r="E27" s="35">
        <v>49</v>
      </c>
      <c r="F27" s="35"/>
      <c r="G27" s="35"/>
      <c r="H27" s="35"/>
      <c r="I27" s="37"/>
    </row>
    <row r="28" spans="1:9" s="31" customFormat="1" ht="14.25" customHeight="1">
      <c r="A28" s="39"/>
      <c r="B28" s="28" t="s">
        <v>20</v>
      </c>
      <c r="C28" s="39"/>
      <c r="D28" s="32" t="s">
        <v>97</v>
      </c>
      <c r="E28" s="35">
        <v>50</v>
      </c>
      <c r="F28" s="35"/>
      <c r="G28" s="35"/>
      <c r="H28" s="35"/>
      <c r="I28" s="37"/>
    </row>
    <row r="29" spans="1:9" s="31" customFormat="1" ht="14.25" customHeight="1">
      <c r="A29" s="39"/>
      <c r="B29" s="28" t="s">
        <v>21</v>
      </c>
      <c r="C29" s="39"/>
      <c r="D29" s="32" t="s">
        <v>98</v>
      </c>
      <c r="E29" s="35">
        <v>51</v>
      </c>
      <c r="F29" s="81"/>
      <c r="G29" s="81"/>
      <c r="H29" s="35"/>
      <c r="I29" s="37"/>
    </row>
    <row r="30" spans="1:9" s="31" customFormat="1" ht="14.25" customHeight="1">
      <c r="A30" s="39"/>
      <c r="B30" s="28" t="s">
        <v>22</v>
      </c>
      <c r="C30" s="39"/>
      <c r="D30" s="32"/>
      <c r="E30" s="35">
        <v>52</v>
      </c>
      <c r="F30" s="81"/>
      <c r="G30" s="81"/>
      <c r="H30" s="35"/>
      <c r="I30" s="37"/>
    </row>
    <row r="31" spans="1:9" s="31" customFormat="1" ht="14.25" customHeight="1">
      <c r="A31" s="40" t="s">
        <v>150</v>
      </c>
      <c r="B31" s="28" t="s">
        <v>23</v>
      </c>
      <c r="C31" s="33">
        <v>1993.66</v>
      </c>
      <c r="D31" s="40" t="s">
        <v>100</v>
      </c>
      <c r="E31" s="35">
        <v>53</v>
      </c>
      <c r="F31" s="81">
        <v>2017.89</v>
      </c>
      <c r="G31" s="81">
        <v>2017.89</v>
      </c>
      <c r="H31" s="35"/>
      <c r="I31" s="41"/>
    </row>
    <row r="32" spans="1:9" s="31" customFormat="1" ht="14.25" customHeight="1">
      <c r="A32" s="67" t="s">
        <v>149</v>
      </c>
      <c r="B32" s="28" t="s">
        <v>24</v>
      </c>
      <c r="C32" s="33">
        <v>41.5</v>
      </c>
      <c r="D32" s="37" t="s">
        <v>109</v>
      </c>
      <c r="E32" s="35">
        <v>54</v>
      </c>
      <c r="F32" s="81">
        <v>17.27</v>
      </c>
      <c r="G32" s="81">
        <v>17.27</v>
      </c>
      <c r="H32" s="35"/>
      <c r="I32" s="42"/>
    </row>
    <row r="33" spans="1:9" s="31" customFormat="1" ht="14.25" customHeight="1">
      <c r="A33" s="67" t="s">
        <v>148</v>
      </c>
      <c r="B33" s="28" t="s">
        <v>25</v>
      </c>
      <c r="C33" s="33">
        <v>41.5</v>
      </c>
      <c r="D33" s="39"/>
      <c r="E33" s="35">
        <v>55</v>
      </c>
      <c r="F33" s="35"/>
      <c r="G33" s="35"/>
      <c r="H33" s="35"/>
      <c r="I33" s="42"/>
    </row>
    <row r="34" spans="1:9" s="31" customFormat="1" ht="14.25" customHeight="1">
      <c r="A34" s="67" t="s">
        <v>147</v>
      </c>
      <c r="B34" s="28" t="s">
        <v>26</v>
      </c>
      <c r="C34" s="33"/>
      <c r="D34" s="39"/>
      <c r="E34" s="35">
        <v>56</v>
      </c>
      <c r="F34" s="35"/>
      <c r="G34" s="35"/>
      <c r="H34" s="35"/>
      <c r="I34" s="42"/>
    </row>
    <row r="35" spans="1:9" s="31" customFormat="1" ht="14.25" customHeight="1">
      <c r="A35" s="66" t="s">
        <v>146</v>
      </c>
      <c r="B35" s="28" t="s">
        <v>27</v>
      </c>
      <c r="C35" s="33"/>
      <c r="D35" s="39"/>
      <c r="E35" s="35">
        <v>57</v>
      </c>
      <c r="F35" s="35"/>
      <c r="G35" s="35"/>
      <c r="H35" s="35"/>
      <c r="I35" s="42"/>
    </row>
    <row r="36" spans="1:9" ht="14.25" customHeight="1">
      <c r="A36" s="24" t="s">
        <v>101</v>
      </c>
      <c r="B36" s="28" t="s">
        <v>32</v>
      </c>
      <c r="C36" s="33">
        <f>C31+C32</f>
        <v>2035.16</v>
      </c>
      <c r="D36" s="24" t="s">
        <v>101</v>
      </c>
      <c r="E36" s="35">
        <v>58</v>
      </c>
      <c r="F36" s="81">
        <f>F31+F32</f>
        <v>2035.16</v>
      </c>
      <c r="G36" s="81">
        <f>G31+G32</f>
        <v>2035.16</v>
      </c>
      <c r="H36" s="35"/>
      <c r="I36" s="41"/>
    </row>
    <row r="37" spans="1:9" ht="29.25" customHeight="1">
      <c r="A37" s="118" t="s">
        <v>182</v>
      </c>
      <c r="B37" s="119"/>
      <c r="C37" s="119"/>
      <c r="D37" s="119"/>
      <c r="E37" s="119"/>
      <c r="F37" s="119"/>
      <c r="G37" s="119"/>
      <c r="H37" s="119"/>
      <c r="I37" s="119"/>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E79"/>
  <sheetViews>
    <sheetView zoomScalePageLayoutView="0" workbookViewId="0" topLeftCell="A1">
      <selection activeCell="C26" sqref="C26"/>
    </sheetView>
  </sheetViews>
  <sheetFormatPr defaultColWidth="9.00390625" defaultRowHeight="14.25"/>
  <cols>
    <col min="1" max="1" width="11.00390625" style="13" customWidth="1"/>
    <col min="2" max="2" width="26.00390625" style="13" customWidth="1"/>
    <col min="3" max="3" width="29.625" style="12" customWidth="1"/>
    <col min="4" max="4" width="28.375" style="12" customWidth="1"/>
    <col min="5" max="5" width="28.125" style="12" customWidth="1"/>
    <col min="6" max="16384" width="9.00390625" style="13" customWidth="1"/>
  </cols>
  <sheetData>
    <row r="1" spans="1:5" s="1" customFormat="1" ht="21" customHeight="1">
      <c r="A1" s="69" t="s">
        <v>169</v>
      </c>
      <c r="C1" s="92"/>
      <c r="D1" s="92"/>
      <c r="E1" s="92"/>
    </row>
    <row r="2" spans="1:5" s="3" customFormat="1" ht="30" customHeight="1">
      <c r="A2" s="123" t="s">
        <v>161</v>
      </c>
      <c r="B2" s="124"/>
      <c r="C2" s="124"/>
      <c r="D2" s="124"/>
      <c r="E2" s="124"/>
    </row>
    <row r="3" spans="1:5" s="4" customFormat="1" ht="10.5" customHeight="1" hidden="1">
      <c r="A3" s="14"/>
      <c r="B3" s="14"/>
      <c r="C3" s="14"/>
      <c r="D3" s="14"/>
      <c r="E3" s="93" t="s">
        <v>67</v>
      </c>
    </row>
    <row r="4" spans="1:5" s="4" customFormat="1" ht="15" customHeight="1">
      <c r="A4" s="6" t="s">
        <v>48</v>
      </c>
      <c r="B4" s="15"/>
      <c r="C4" s="94"/>
      <c r="D4" s="94"/>
      <c r="E4" s="95" t="s">
        <v>49</v>
      </c>
    </row>
    <row r="5" spans="1:5" s="12" customFormat="1" ht="20.25" customHeight="1">
      <c r="A5" s="125" t="s">
        <v>152</v>
      </c>
      <c r="B5" s="126"/>
      <c r="C5" s="120" t="s">
        <v>50</v>
      </c>
      <c r="D5" s="120" t="s">
        <v>68</v>
      </c>
      <c r="E5" s="120" t="s">
        <v>69</v>
      </c>
    </row>
    <row r="6" spans="1:5" s="12" customFormat="1" ht="24.75" customHeight="1">
      <c r="A6" s="126" t="s">
        <v>70</v>
      </c>
      <c r="B6" s="126" t="s">
        <v>52</v>
      </c>
      <c r="C6" s="120"/>
      <c r="D6" s="120"/>
      <c r="E6" s="120"/>
    </row>
    <row r="7" spans="1:5" s="12" customFormat="1" ht="18" customHeight="1">
      <c r="A7" s="126"/>
      <c r="B7" s="126"/>
      <c r="C7" s="120"/>
      <c r="D7" s="120"/>
      <c r="E7" s="120"/>
    </row>
    <row r="8" spans="1:5" s="12" customFormat="1" ht="22.5" customHeight="1">
      <c r="A8" s="126"/>
      <c r="B8" s="126"/>
      <c r="C8" s="120"/>
      <c r="D8" s="120"/>
      <c r="E8" s="120"/>
    </row>
    <row r="9" spans="1:5" s="12" customFormat="1" ht="22.5" customHeight="1">
      <c r="A9" s="127" t="s">
        <v>53</v>
      </c>
      <c r="B9" s="127"/>
      <c r="C9" s="11">
        <v>1</v>
      </c>
      <c r="D9" s="11">
        <v>2</v>
      </c>
      <c r="E9" s="11">
        <v>3</v>
      </c>
    </row>
    <row r="10" spans="1:5" s="12" customFormat="1" ht="22.5" customHeight="1">
      <c r="A10" s="127" t="s">
        <v>54</v>
      </c>
      <c r="B10" s="128"/>
      <c r="C10" s="16">
        <v>2017.892552</v>
      </c>
      <c r="D10" s="16">
        <v>1689.818452</v>
      </c>
      <c r="E10" s="16">
        <v>328.0741</v>
      </c>
    </row>
    <row r="11" spans="1:5" s="12" customFormat="1" ht="22.5" customHeight="1">
      <c r="A11" s="11">
        <v>201</v>
      </c>
      <c r="B11" s="88" t="s">
        <v>183</v>
      </c>
      <c r="C11" s="16">
        <v>913.798718</v>
      </c>
      <c r="D11" s="82">
        <v>913.798718</v>
      </c>
      <c r="E11" s="16"/>
    </row>
    <row r="12" spans="1:5" s="12" customFormat="1" ht="22.5" customHeight="1">
      <c r="A12" s="11">
        <v>20101</v>
      </c>
      <c r="B12" s="88" t="s">
        <v>184</v>
      </c>
      <c r="C12" s="16">
        <v>24.581657</v>
      </c>
      <c r="D12" s="96">
        <v>24.581657</v>
      </c>
      <c r="E12" s="16"/>
    </row>
    <row r="13" spans="1:5" s="12" customFormat="1" ht="22.5" customHeight="1">
      <c r="A13" s="11">
        <v>2010101</v>
      </c>
      <c r="B13" s="89" t="s">
        <v>185</v>
      </c>
      <c r="C13" s="16">
        <v>24.581657</v>
      </c>
      <c r="D13" s="96">
        <v>24.581657</v>
      </c>
      <c r="E13" s="16"/>
    </row>
    <row r="14" spans="1:5" s="12" customFormat="1" ht="22.5" customHeight="1">
      <c r="A14" s="11">
        <v>20103</v>
      </c>
      <c r="B14" s="88" t="s">
        <v>186</v>
      </c>
      <c r="C14" s="16">
        <v>733.237488</v>
      </c>
      <c r="D14" s="96">
        <v>733.237488</v>
      </c>
      <c r="E14" s="16"/>
    </row>
    <row r="15" spans="1:5" s="12" customFormat="1" ht="22.5" customHeight="1">
      <c r="A15" s="11">
        <v>2010301</v>
      </c>
      <c r="B15" s="89" t="s">
        <v>185</v>
      </c>
      <c r="C15" s="16">
        <v>733.237488</v>
      </c>
      <c r="D15" s="96">
        <v>733.237488</v>
      </c>
      <c r="E15" s="16"/>
    </row>
    <row r="16" spans="1:5" s="12" customFormat="1" ht="22.5" customHeight="1">
      <c r="A16" s="11">
        <v>20106</v>
      </c>
      <c r="B16" s="88" t="s">
        <v>187</v>
      </c>
      <c r="C16" s="16">
        <v>46.841412</v>
      </c>
      <c r="D16" s="96">
        <v>46.841412</v>
      </c>
      <c r="E16" s="16"/>
    </row>
    <row r="17" spans="1:5" s="12" customFormat="1" ht="22.5" customHeight="1">
      <c r="A17" s="11">
        <v>2010601</v>
      </c>
      <c r="B17" s="89" t="s">
        <v>185</v>
      </c>
      <c r="C17" s="16">
        <v>46.841412</v>
      </c>
      <c r="D17" s="96">
        <v>46.841412</v>
      </c>
      <c r="E17" s="16"/>
    </row>
    <row r="18" spans="1:5" s="12" customFormat="1" ht="22.5" customHeight="1">
      <c r="A18" s="11">
        <v>20111</v>
      </c>
      <c r="B18" s="88" t="s">
        <v>188</v>
      </c>
      <c r="C18" s="16">
        <v>4.96903</v>
      </c>
      <c r="D18" s="96">
        <v>4.96903</v>
      </c>
      <c r="E18" s="16"/>
    </row>
    <row r="19" spans="1:5" s="12" customFormat="1" ht="22.5" customHeight="1">
      <c r="A19" s="11">
        <v>2011101</v>
      </c>
      <c r="B19" s="89" t="s">
        <v>185</v>
      </c>
      <c r="C19" s="16">
        <v>4.96903</v>
      </c>
      <c r="D19" s="96">
        <v>4.96903</v>
      </c>
      <c r="E19" s="16"/>
    </row>
    <row r="20" spans="1:5" s="12" customFormat="1" ht="22.5" customHeight="1">
      <c r="A20" s="11">
        <v>20129</v>
      </c>
      <c r="B20" s="88" t="s">
        <v>189</v>
      </c>
      <c r="C20" s="16">
        <v>15.547332</v>
      </c>
      <c r="D20" s="96">
        <v>15.547332</v>
      </c>
      <c r="E20" s="16"/>
    </row>
    <row r="21" spans="1:5" s="12" customFormat="1" ht="22.5" customHeight="1">
      <c r="A21" s="11">
        <v>2012901</v>
      </c>
      <c r="B21" s="89" t="s">
        <v>185</v>
      </c>
      <c r="C21" s="16">
        <v>15.547332</v>
      </c>
      <c r="D21" s="96">
        <v>15.547332</v>
      </c>
      <c r="E21" s="16"/>
    </row>
    <row r="22" spans="1:5" s="12" customFormat="1" ht="22.5" customHeight="1">
      <c r="A22" s="11">
        <v>20131</v>
      </c>
      <c r="B22" s="88" t="s">
        <v>190</v>
      </c>
      <c r="C22" s="16">
        <v>67.678045</v>
      </c>
      <c r="D22" s="96">
        <v>67.678045</v>
      </c>
      <c r="E22" s="16"/>
    </row>
    <row r="23" spans="1:5" s="12" customFormat="1" ht="22.5" customHeight="1">
      <c r="A23" s="11">
        <v>2013101</v>
      </c>
      <c r="B23" s="89" t="s">
        <v>185</v>
      </c>
      <c r="C23" s="16">
        <v>67.678045</v>
      </c>
      <c r="D23" s="96">
        <v>67.678045</v>
      </c>
      <c r="E23" s="16"/>
    </row>
    <row r="24" spans="1:5" s="12" customFormat="1" ht="22.5" customHeight="1">
      <c r="A24" s="11">
        <v>204</v>
      </c>
      <c r="B24" s="88" t="s">
        <v>191</v>
      </c>
      <c r="C24" s="16">
        <v>20.943754000000002</v>
      </c>
      <c r="D24" s="96">
        <v>20.943754000000002</v>
      </c>
      <c r="E24" s="16"/>
    </row>
    <row r="25" spans="1:5" s="12" customFormat="1" ht="22.5" customHeight="1">
      <c r="A25" s="11">
        <v>20406</v>
      </c>
      <c r="B25" s="88" t="s">
        <v>192</v>
      </c>
      <c r="C25" s="16">
        <v>20.943754000000002</v>
      </c>
      <c r="D25" s="96">
        <v>20.943754000000002</v>
      </c>
      <c r="E25" s="16"/>
    </row>
    <row r="26" spans="1:5" s="12" customFormat="1" ht="22.5" customHeight="1">
      <c r="A26" s="11">
        <v>2040601</v>
      </c>
      <c r="B26" s="89" t="s">
        <v>185</v>
      </c>
      <c r="C26" s="16">
        <v>20.943754000000002</v>
      </c>
      <c r="D26" s="96">
        <v>20.943754000000002</v>
      </c>
      <c r="E26" s="16"/>
    </row>
    <row r="27" spans="1:5" s="12" customFormat="1" ht="22.5" customHeight="1">
      <c r="A27" s="11">
        <v>205</v>
      </c>
      <c r="B27" s="88" t="s">
        <v>193</v>
      </c>
      <c r="C27" s="16">
        <v>261.9</v>
      </c>
      <c r="D27" s="82"/>
      <c r="E27" s="96">
        <v>261.9</v>
      </c>
    </row>
    <row r="28" spans="1:5" s="12" customFormat="1" ht="22.5" customHeight="1">
      <c r="A28" s="11">
        <v>20502</v>
      </c>
      <c r="B28" s="88" t="s">
        <v>194</v>
      </c>
      <c r="C28" s="16">
        <v>0</v>
      </c>
      <c r="D28" s="82"/>
      <c r="E28" s="96"/>
    </row>
    <row r="29" spans="1:5" s="12" customFormat="1" ht="22.5" customHeight="1">
      <c r="A29" s="11">
        <v>2050202</v>
      </c>
      <c r="B29" s="89" t="s">
        <v>195</v>
      </c>
      <c r="C29" s="16">
        <v>261.9</v>
      </c>
      <c r="D29" s="16"/>
      <c r="E29" s="96">
        <v>261.9</v>
      </c>
    </row>
    <row r="30" spans="1:5" s="12" customFormat="1" ht="22.5" customHeight="1">
      <c r="A30" s="11">
        <v>2050203</v>
      </c>
      <c r="B30" s="89" t="s">
        <v>196</v>
      </c>
      <c r="C30" s="16">
        <v>0</v>
      </c>
      <c r="D30" s="16"/>
      <c r="E30" s="16"/>
    </row>
    <row r="31" spans="1:5" s="12" customFormat="1" ht="22.5" customHeight="1">
      <c r="A31" s="11">
        <v>207</v>
      </c>
      <c r="B31" s="88" t="s">
        <v>197</v>
      </c>
      <c r="C31" s="16">
        <v>26.304951000000003</v>
      </c>
      <c r="D31" s="96">
        <v>25.130851</v>
      </c>
      <c r="E31" s="96">
        <v>1.1741</v>
      </c>
    </row>
    <row r="32" spans="1:5" s="12" customFormat="1" ht="22.5" customHeight="1">
      <c r="A32" s="11">
        <v>20701</v>
      </c>
      <c r="B32" s="88" t="s">
        <v>198</v>
      </c>
      <c r="C32" s="16">
        <v>25.130851</v>
      </c>
      <c r="D32" s="96">
        <v>25.130851</v>
      </c>
      <c r="E32" s="96"/>
    </row>
    <row r="33" spans="1:5" s="12" customFormat="1" ht="22.5" customHeight="1">
      <c r="A33" s="11">
        <v>2070101</v>
      </c>
      <c r="B33" s="89" t="s">
        <v>185</v>
      </c>
      <c r="C33" s="16">
        <v>25.130851</v>
      </c>
      <c r="D33" s="96">
        <v>25.130851</v>
      </c>
      <c r="E33" s="96"/>
    </row>
    <row r="34" spans="1:5" s="12" customFormat="1" ht="22.5" customHeight="1">
      <c r="A34" s="11">
        <v>20799</v>
      </c>
      <c r="B34" s="88" t="s">
        <v>199</v>
      </c>
      <c r="C34" s="16">
        <v>1.1741</v>
      </c>
      <c r="D34" s="82">
        <v>0</v>
      </c>
      <c r="E34" s="96">
        <v>1.1741</v>
      </c>
    </row>
    <row r="35" spans="1:5" s="12" customFormat="1" ht="22.5" customHeight="1">
      <c r="A35" s="11">
        <v>2079999</v>
      </c>
      <c r="B35" s="89" t="s">
        <v>200</v>
      </c>
      <c r="C35" s="16">
        <v>1.1741</v>
      </c>
      <c r="D35" s="16">
        <v>0</v>
      </c>
      <c r="E35" s="96">
        <v>1.1741</v>
      </c>
    </row>
    <row r="36" spans="1:5" s="12" customFormat="1" ht="22.5" customHeight="1">
      <c r="A36" s="11">
        <v>208</v>
      </c>
      <c r="B36" s="88" t="s">
        <v>201</v>
      </c>
      <c r="C36" s="16">
        <v>105.08638699999999</v>
      </c>
      <c r="D36" s="82">
        <v>105.08638699999999</v>
      </c>
      <c r="E36" s="16"/>
    </row>
    <row r="37" spans="1:5" s="12" customFormat="1" ht="22.5" customHeight="1">
      <c r="A37" s="11">
        <v>20802</v>
      </c>
      <c r="B37" s="88" t="s">
        <v>202</v>
      </c>
      <c r="C37" s="16">
        <v>22.020618</v>
      </c>
      <c r="D37" s="96">
        <v>22.020618</v>
      </c>
      <c r="E37" s="16"/>
    </row>
    <row r="38" spans="1:5" s="12" customFormat="1" ht="22.5" customHeight="1">
      <c r="A38" s="11">
        <v>2080201</v>
      </c>
      <c r="B38" s="89" t="s">
        <v>185</v>
      </c>
      <c r="C38" s="16">
        <v>22.020618</v>
      </c>
      <c r="D38" s="96">
        <v>22.020618</v>
      </c>
      <c r="E38" s="16"/>
    </row>
    <row r="39" spans="1:5" s="12" customFormat="1" ht="22.5" customHeight="1">
      <c r="A39" s="11">
        <v>20805</v>
      </c>
      <c r="B39" s="88" t="s">
        <v>203</v>
      </c>
      <c r="C39" s="16">
        <v>83.06576899999999</v>
      </c>
      <c r="D39" s="96">
        <v>83.06576899999999</v>
      </c>
      <c r="E39" s="16"/>
    </row>
    <row r="40" spans="1:5" s="12" customFormat="1" ht="22.5" customHeight="1">
      <c r="A40" s="11">
        <v>2080501</v>
      </c>
      <c r="B40" s="89" t="s">
        <v>204</v>
      </c>
      <c r="C40" s="16">
        <v>83.06576899999999</v>
      </c>
      <c r="D40" s="96">
        <v>83.06576899999999</v>
      </c>
      <c r="E40" s="16"/>
    </row>
    <row r="41" spans="1:5" s="12" customFormat="1" ht="22.5" customHeight="1">
      <c r="A41" s="11">
        <v>20825</v>
      </c>
      <c r="B41" s="88" t="s">
        <v>205</v>
      </c>
      <c r="C41" s="16"/>
      <c r="D41" s="82"/>
      <c r="E41" s="16"/>
    </row>
    <row r="42" spans="1:5" s="12" customFormat="1" ht="22.5" customHeight="1">
      <c r="A42" s="11">
        <v>2082502</v>
      </c>
      <c r="B42" s="89" t="s">
        <v>206</v>
      </c>
      <c r="C42" s="16"/>
      <c r="D42" s="16"/>
      <c r="E42" s="16"/>
    </row>
    <row r="43" spans="1:5" s="12" customFormat="1" ht="22.5" customHeight="1">
      <c r="A43" s="11">
        <v>210</v>
      </c>
      <c r="B43" s="88" t="s">
        <v>207</v>
      </c>
      <c r="C43" s="16">
        <v>91.127661</v>
      </c>
      <c r="D43" s="97">
        <v>91.127661</v>
      </c>
      <c r="E43" s="16"/>
    </row>
    <row r="44" spans="1:5" s="12" customFormat="1" ht="22.5" customHeight="1">
      <c r="A44" s="11">
        <v>21003</v>
      </c>
      <c r="B44" s="88" t="s">
        <v>208</v>
      </c>
      <c r="C44" s="16"/>
      <c r="D44" s="82"/>
      <c r="E44" s="16"/>
    </row>
    <row r="45" spans="1:5" s="12" customFormat="1" ht="22.5" customHeight="1">
      <c r="A45" s="11">
        <v>2100302</v>
      </c>
      <c r="B45" s="89" t="s">
        <v>209</v>
      </c>
      <c r="C45" s="16"/>
      <c r="D45" s="16"/>
      <c r="E45" s="16"/>
    </row>
    <row r="46" spans="1:5" s="12" customFormat="1" ht="22.5" customHeight="1">
      <c r="A46" s="11">
        <v>21007</v>
      </c>
      <c r="B46" s="88" t="s">
        <v>210</v>
      </c>
      <c r="C46" s="16">
        <v>91.127661</v>
      </c>
      <c r="D46" s="96">
        <v>91.127661</v>
      </c>
      <c r="E46" s="16"/>
    </row>
    <row r="47" spans="1:5" s="12" customFormat="1" ht="22.5" customHeight="1">
      <c r="A47" s="11">
        <v>2100716</v>
      </c>
      <c r="B47" s="89" t="s">
        <v>211</v>
      </c>
      <c r="C47" s="16">
        <v>91.127661</v>
      </c>
      <c r="D47" s="96">
        <v>91.127661</v>
      </c>
      <c r="E47" s="16"/>
    </row>
    <row r="48" spans="1:5" s="12" customFormat="1" ht="22.5" customHeight="1">
      <c r="A48" s="11">
        <v>2100717</v>
      </c>
      <c r="B48" s="89" t="s">
        <v>212</v>
      </c>
      <c r="C48" s="16">
        <v>0</v>
      </c>
      <c r="D48" s="16"/>
      <c r="E48" s="16"/>
    </row>
    <row r="49" spans="1:5" s="12" customFormat="1" ht="22.5" customHeight="1">
      <c r="A49" s="11">
        <v>2100799</v>
      </c>
      <c r="B49" s="89" t="s">
        <v>232</v>
      </c>
      <c r="C49" s="16">
        <v>0</v>
      </c>
      <c r="D49" s="16"/>
      <c r="E49" s="16"/>
    </row>
    <row r="50" spans="1:5" s="12" customFormat="1" ht="22.5" customHeight="1">
      <c r="A50" s="11">
        <v>211</v>
      </c>
      <c r="B50" s="88" t="s">
        <v>213</v>
      </c>
      <c r="C50" s="16">
        <v>0.434</v>
      </c>
      <c r="D50" s="96">
        <v>0.434</v>
      </c>
      <c r="E50" s="16"/>
    </row>
    <row r="51" spans="1:5" s="12" customFormat="1" ht="22.5" customHeight="1">
      <c r="A51" s="11">
        <v>21101</v>
      </c>
      <c r="B51" s="88" t="s">
        <v>214</v>
      </c>
      <c r="C51" s="16">
        <v>0.434</v>
      </c>
      <c r="D51" s="96">
        <v>0.434</v>
      </c>
      <c r="E51" s="16"/>
    </row>
    <row r="52" spans="1:5" s="12" customFormat="1" ht="22.5" customHeight="1">
      <c r="A52" s="11">
        <v>2110101</v>
      </c>
      <c r="B52" s="89" t="s">
        <v>185</v>
      </c>
      <c r="C52" s="16">
        <v>0.434</v>
      </c>
      <c r="D52" s="96">
        <v>0.434</v>
      </c>
      <c r="E52" s="16"/>
    </row>
    <row r="53" spans="1:5" s="12" customFormat="1" ht="22.5" customHeight="1">
      <c r="A53" s="11">
        <v>212</v>
      </c>
      <c r="B53" s="88" t="s">
        <v>215</v>
      </c>
      <c r="C53" s="16">
        <v>44.27053</v>
      </c>
      <c r="D53" s="96">
        <v>44.27053</v>
      </c>
      <c r="E53" s="16"/>
    </row>
    <row r="54" spans="1:5" s="12" customFormat="1" ht="22.5" customHeight="1">
      <c r="A54" s="11">
        <v>21201</v>
      </c>
      <c r="B54" s="88" t="s">
        <v>216</v>
      </c>
      <c r="C54" s="16">
        <v>44.27053</v>
      </c>
      <c r="D54" s="96">
        <v>44.27053</v>
      </c>
      <c r="E54" s="16"/>
    </row>
    <row r="55" spans="1:5" s="12" customFormat="1" ht="22.5" customHeight="1">
      <c r="A55" s="11">
        <v>2120101</v>
      </c>
      <c r="B55" s="89" t="s">
        <v>185</v>
      </c>
      <c r="C55" s="16">
        <v>44.27053</v>
      </c>
      <c r="D55" s="96">
        <v>44.27053</v>
      </c>
      <c r="E55" s="16"/>
    </row>
    <row r="56" spans="1:5" s="12" customFormat="1" ht="22.5" customHeight="1">
      <c r="A56" s="11">
        <v>21203</v>
      </c>
      <c r="B56" s="88" t="s">
        <v>217</v>
      </c>
      <c r="C56" s="16"/>
      <c r="D56" s="82"/>
      <c r="E56" s="16"/>
    </row>
    <row r="57" spans="1:5" s="12" customFormat="1" ht="22.5" customHeight="1">
      <c r="A57" s="11">
        <v>2120303</v>
      </c>
      <c r="B57" s="89" t="s">
        <v>218</v>
      </c>
      <c r="C57" s="16"/>
      <c r="D57" s="16"/>
      <c r="E57" s="16"/>
    </row>
    <row r="58" spans="1:5" s="12" customFormat="1" ht="22.5" customHeight="1">
      <c r="A58" s="11">
        <v>21205</v>
      </c>
      <c r="B58" s="88" t="s">
        <v>219</v>
      </c>
      <c r="C58" s="16"/>
      <c r="D58" s="82"/>
      <c r="E58" s="16"/>
    </row>
    <row r="59" spans="1:5" s="12" customFormat="1" ht="22.5" customHeight="1">
      <c r="A59" s="11">
        <v>2120501</v>
      </c>
      <c r="B59" s="89" t="s">
        <v>220</v>
      </c>
      <c r="C59" s="16"/>
      <c r="D59" s="16"/>
      <c r="E59" s="16"/>
    </row>
    <row r="60" spans="1:5" s="12" customFormat="1" ht="22.5" customHeight="1">
      <c r="A60" s="11">
        <v>213</v>
      </c>
      <c r="B60" s="88" t="s">
        <v>221</v>
      </c>
      <c r="C60" s="16">
        <v>509.970305</v>
      </c>
      <c r="D60" s="82">
        <v>509.970305</v>
      </c>
      <c r="E60" s="16"/>
    </row>
    <row r="61" spans="1:5" s="12" customFormat="1" ht="22.5" customHeight="1">
      <c r="A61" s="11">
        <v>21301</v>
      </c>
      <c r="B61" s="88" t="s">
        <v>222</v>
      </c>
      <c r="C61" s="16">
        <v>338.718905</v>
      </c>
      <c r="D61" s="82">
        <v>338.718905</v>
      </c>
      <c r="E61" s="16"/>
    </row>
    <row r="62" spans="1:5" s="12" customFormat="1" ht="22.5" customHeight="1">
      <c r="A62" s="11">
        <v>2130101</v>
      </c>
      <c r="B62" s="89" t="s">
        <v>185</v>
      </c>
      <c r="C62" s="16">
        <v>292.639905</v>
      </c>
      <c r="D62" s="96">
        <v>292.639905</v>
      </c>
      <c r="E62" s="16"/>
    </row>
    <row r="63" spans="1:5" s="12" customFormat="1" ht="22.5" customHeight="1">
      <c r="A63" s="11">
        <v>2130152</v>
      </c>
      <c r="B63" s="89" t="s">
        <v>223</v>
      </c>
      <c r="C63" s="16">
        <v>46.079</v>
      </c>
      <c r="D63" s="96">
        <v>46.079</v>
      </c>
      <c r="E63" s="16"/>
    </row>
    <row r="64" spans="1:5" s="12" customFormat="1" ht="22.5" customHeight="1">
      <c r="A64" s="11">
        <v>21306</v>
      </c>
      <c r="B64" s="90" t="s">
        <v>264</v>
      </c>
      <c r="C64" s="16">
        <v>10</v>
      </c>
      <c r="D64" s="96"/>
      <c r="E64" s="16">
        <v>10</v>
      </c>
    </row>
    <row r="65" spans="1:5" s="12" customFormat="1" ht="22.5" customHeight="1">
      <c r="A65" s="11">
        <v>2130699</v>
      </c>
      <c r="B65" s="90" t="s">
        <v>263</v>
      </c>
      <c r="C65" s="16">
        <v>10</v>
      </c>
      <c r="D65" s="96"/>
      <c r="E65" s="16">
        <v>10</v>
      </c>
    </row>
    <row r="66" spans="1:5" s="12" customFormat="1" ht="22.5" customHeight="1">
      <c r="A66" s="11">
        <v>21307</v>
      </c>
      <c r="B66" s="88" t="s">
        <v>224</v>
      </c>
      <c r="C66" s="16">
        <v>171.2514</v>
      </c>
      <c r="D66" s="82">
        <v>171.2514</v>
      </c>
      <c r="E66" s="16"/>
    </row>
    <row r="67" spans="1:5" s="12" customFormat="1" ht="22.5" customHeight="1">
      <c r="A67" s="11">
        <v>2130701</v>
      </c>
      <c r="B67" s="89" t="s">
        <v>225</v>
      </c>
      <c r="C67" s="16"/>
      <c r="D67" s="16"/>
      <c r="E67" s="16"/>
    </row>
    <row r="68" spans="1:5" s="12" customFormat="1" ht="22.5" customHeight="1">
      <c r="A68" s="11">
        <v>2130705</v>
      </c>
      <c r="B68" s="89" t="s">
        <v>226</v>
      </c>
      <c r="C68" s="16">
        <v>171.2514</v>
      </c>
      <c r="D68" s="96">
        <v>171.2514</v>
      </c>
      <c r="E68" s="16"/>
    </row>
    <row r="69" spans="1:5" s="12" customFormat="1" ht="22.5" customHeight="1">
      <c r="A69" s="11">
        <v>21399</v>
      </c>
      <c r="B69" s="88" t="s">
        <v>227</v>
      </c>
      <c r="C69" s="16">
        <v>55</v>
      </c>
      <c r="D69" s="82"/>
      <c r="E69" s="96">
        <v>55</v>
      </c>
    </row>
    <row r="70" spans="1:5" s="12" customFormat="1" ht="22.5" customHeight="1">
      <c r="A70" s="11">
        <v>2139999</v>
      </c>
      <c r="B70" s="89" t="s">
        <v>228</v>
      </c>
      <c r="C70" s="16">
        <v>55</v>
      </c>
      <c r="D70" s="16"/>
      <c r="E70" s="96">
        <v>55</v>
      </c>
    </row>
    <row r="71" spans="1:5" s="12" customFormat="1" ht="22.5" customHeight="1">
      <c r="A71" s="11">
        <v>215</v>
      </c>
      <c r="B71" s="88" t="s">
        <v>229</v>
      </c>
      <c r="C71" s="16"/>
      <c r="D71" s="82"/>
      <c r="E71" s="16"/>
    </row>
    <row r="72" spans="1:5" s="12" customFormat="1" ht="22.5" customHeight="1">
      <c r="A72" s="11">
        <v>21508</v>
      </c>
      <c r="B72" s="88" t="s">
        <v>230</v>
      </c>
      <c r="C72" s="16"/>
      <c r="D72" s="82"/>
      <c r="E72" s="16"/>
    </row>
    <row r="73" spans="1:5" s="12" customFormat="1" ht="22.5" customHeight="1">
      <c r="A73" s="11">
        <v>2150899</v>
      </c>
      <c r="B73" s="89" t="s">
        <v>231</v>
      </c>
      <c r="C73" s="16"/>
      <c r="D73" s="16"/>
      <c r="E73" s="16"/>
    </row>
    <row r="74" spans="1:5" ht="22.5" customHeight="1">
      <c r="A74" s="11"/>
      <c r="B74" s="91"/>
      <c r="C74" s="98"/>
      <c r="D74" s="98"/>
      <c r="E74" s="98"/>
    </row>
    <row r="75" spans="1:5" ht="32.25" customHeight="1">
      <c r="A75" s="121" t="s">
        <v>71</v>
      </c>
      <c r="B75" s="122"/>
      <c r="C75" s="122"/>
      <c r="D75" s="122"/>
      <c r="E75" s="122"/>
    </row>
    <row r="76" ht="15.75">
      <c r="A76" s="20"/>
    </row>
    <row r="77" ht="15.75">
      <c r="A77" s="20"/>
    </row>
    <row r="78" ht="15.75">
      <c r="A78" s="20"/>
    </row>
    <row r="79" ht="15.75">
      <c r="A79" s="20"/>
    </row>
  </sheetData>
  <sheetProtection/>
  <mergeCells count="10">
    <mergeCell ref="E5:E8"/>
    <mergeCell ref="A75:E75"/>
    <mergeCell ref="A2:E2"/>
    <mergeCell ref="A5:B5"/>
    <mergeCell ref="A6:A8"/>
    <mergeCell ref="B6:B8"/>
    <mergeCell ref="C5:C8"/>
    <mergeCell ref="D5:D8"/>
    <mergeCell ref="A10:B10"/>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tabSelected="1" zoomScalePageLayoutView="0" workbookViewId="0" topLeftCell="A13">
      <selection activeCell="E22" sqref="E22"/>
    </sheetView>
  </sheetViews>
  <sheetFormatPr defaultColWidth="9.00390625" defaultRowHeight="14.25"/>
  <cols>
    <col min="1" max="1" width="11.50390625" style="13" customWidth="1"/>
    <col min="2" max="5" width="24.625" style="13" customWidth="1"/>
    <col min="6" max="16384" width="9.00390625" style="13" customWidth="1"/>
  </cols>
  <sheetData>
    <row r="1" s="60" customFormat="1" ht="21.75" customHeight="1">
      <c r="A1" s="69" t="s">
        <v>170</v>
      </c>
    </row>
    <row r="2" spans="1:5" s="3" customFormat="1" ht="30" customHeight="1">
      <c r="A2" s="123" t="s">
        <v>162</v>
      </c>
      <c r="B2" s="124"/>
      <c r="C2" s="124"/>
      <c r="D2" s="124"/>
      <c r="E2" s="124"/>
    </row>
    <row r="3" spans="1:5" s="4" customFormat="1" ht="10.5" customHeight="1" hidden="1">
      <c r="A3" s="14"/>
      <c r="B3" s="14"/>
      <c r="C3" s="14"/>
      <c r="D3" s="14"/>
      <c r="E3" s="5" t="s">
        <v>47</v>
      </c>
    </row>
    <row r="4" spans="1:5" s="4" customFormat="1" ht="15" customHeight="1">
      <c r="A4" s="6" t="s">
        <v>48</v>
      </c>
      <c r="B4" s="15"/>
      <c r="C4" s="15"/>
      <c r="D4" s="15"/>
      <c r="E4" s="8" t="s">
        <v>49</v>
      </c>
    </row>
    <row r="5" spans="1:5" s="9" customFormat="1" ht="32.25" customHeight="1">
      <c r="A5" s="125" t="s">
        <v>152</v>
      </c>
      <c r="B5" s="126"/>
      <c r="C5" s="129" t="s">
        <v>154</v>
      </c>
      <c r="D5" s="130"/>
      <c r="E5" s="131"/>
    </row>
    <row r="6" spans="1:5" s="9" customFormat="1" ht="32.25" customHeight="1">
      <c r="A6" s="62" t="s">
        <v>51</v>
      </c>
      <c r="B6" s="62" t="s">
        <v>52</v>
      </c>
      <c r="C6" s="63" t="s">
        <v>153</v>
      </c>
      <c r="D6" s="63" t="s">
        <v>155</v>
      </c>
      <c r="E6" s="63" t="s">
        <v>156</v>
      </c>
    </row>
    <row r="7" spans="1:5" s="12" customFormat="1" ht="22.5" customHeight="1">
      <c r="A7" s="127" t="s">
        <v>53</v>
      </c>
      <c r="B7" s="127"/>
      <c r="C7" s="11">
        <v>1</v>
      </c>
      <c r="D7" s="11">
        <v>2</v>
      </c>
      <c r="E7" s="11">
        <v>3</v>
      </c>
    </row>
    <row r="8" spans="1:5" s="12" customFormat="1" ht="22.5" customHeight="1">
      <c r="A8" s="127" t="s">
        <v>66</v>
      </c>
      <c r="B8" s="127"/>
      <c r="C8" s="87">
        <v>1689.818452</v>
      </c>
      <c r="D8" s="87">
        <v>1134.941777</v>
      </c>
      <c r="E8" s="87">
        <v>554.8766750000001</v>
      </c>
    </row>
    <row r="9" spans="1:5" s="12" customFormat="1" ht="22.5" customHeight="1">
      <c r="A9" s="11">
        <v>301</v>
      </c>
      <c r="B9" s="83" t="s">
        <v>233</v>
      </c>
      <c r="C9" s="87">
        <v>874.027265</v>
      </c>
      <c r="D9" s="87">
        <v>874.027265</v>
      </c>
      <c r="E9" s="86"/>
    </row>
    <row r="10" spans="1:5" s="12" customFormat="1" ht="22.5" customHeight="1">
      <c r="A10" s="11">
        <v>30101</v>
      </c>
      <c r="B10" s="11" t="s">
        <v>234</v>
      </c>
      <c r="C10" s="87">
        <v>300.088927</v>
      </c>
      <c r="D10" s="84">
        <v>300.088927</v>
      </c>
      <c r="E10" s="86"/>
    </row>
    <row r="11" spans="1:5" s="12" customFormat="1" ht="22.5" customHeight="1">
      <c r="A11" s="11">
        <v>30102</v>
      </c>
      <c r="B11" s="11" t="s">
        <v>235</v>
      </c>
      <c r="C11" s="87">
        <v>292.654198</v>
      </c>
      <c r="D11" s="84">
        <v>292.654198</v>
      </c>
      <c r="E11" s="86"/>
    </row>
    <row r="12" spans="1:5" s="12" customFormat="1" ht="22.5" customHeight="1">
      <c r="A12" s="11">
        <v>30103</v>
      </c>
      <c r="B12" s="11" t="s">
        <v>236</v>
      </c>
      <c r="C12" s="87">
        <v>5.3464</v>
      </c>
      <c r="D12" s="84">
        <v>5.3464</v>
      </c>
      <c r="E12" s="86"/>
    </row>
    <row r="13" spans="1:5" s="12" customFormat="1" ht="22.5" customHeight="1">
      <c r="A13" s="11">
        <v>30104</v>
      </c>
      <c r="B13" s="11" t="s">
        <v>237</v>
      </c>
      <c r="C13" s="87">
        <v>126.37198400000001</v>
      </c>
      <c r="D13" s="84">
        <v>126.37198400000001</v>
      </c>
      <c r="E13" s="86"/>
    </row>
    <row r="14" spans="1:5" s="12" customFormat="1" ht="22.5" customHeight="1">
      <c r="A14" s="11">
        <v>30107</v>
      </c>
      <c r="B14" s="11" t="s">
        <v>238</v>
      </c>
      <c r="C14" s="87">
        <v>132.605756</v>
      </c>
      <c r="D14" s="84">
        <v>132.605756</v>
      </c>
      <c r="E14" s="86"/>
    </row>
    <row r="15" spans="1:5" s="12" customFormat="1" ht="22.5" customHeight="1">
      <c r="A15" s="11">
        <v>30199</v>
      </c>
      <c r="B15" s="11" t="s">
        <v>239</v>
      </c>
      <c r="C15" s="87">
        <v>16.96</v>
      </c>
      <c r="D15" s="84">
        <v>16.96</v>
      </c>
      <c r="E15" s="86"/>
    </row>
    <row r="16" spans="1:5" s="12" customFormat="1" ht="22.5" customHeight="1">
      <c r="A16" s="11">
        <v>302</v>
      </c>
      <c r="B16" s="83" t="s">
        <v>240</v>
      </c>
      <c r="C16" s="87">
        <v>546.4566750000001</v>
      </c>
      <c r="D16" s="86"/>
      <c r="E16" s="87">
        <v>546.4566750000001</v>
      </c>
    </row>
    <row r="17" spans="1:5" s="12" customFormat="1" ht="22.5" customHeight="1">
      <c r="A17" s="11">
        <v>30201</v>
      </c>
      <c r="B17" s="11" t="s">
        <v>241</v>
      </c>
      <c r="C17" s="87">
        <v>93.98310500000001</v>
      </c>
      <c r="D17" s="86"/>
      <c r="E17" s="84">
        <v>93.98310500000001</v>
      </c>
    </row>
    <row r="18" spans="1:5" s="12" customFormat="1" ht="22.5" customHeight="1">
      <c r="A18" s="11">
        <v>30202</v>
      </c>
      <c r="B18" s="11" t="s">
        <v>242</v>
      </c>
      <c r="C18" s="87">
        <v>0</v>
      </c>
      <c r="D18" s="86"/>
      <c r="E18" s="87"/>
    </row>
    <row r="19" spans="1:5" s="12" customFormat="1" ht="22.5" customHeight="1">
      <c r="A19" s="11">
        <v>30206</v>
      </c>
      <c r="B19" s="11" t="s">
        <v>243</v>
      </c>
      <c r="C19" s="87">
        <v>19.55658</v>
      </c>
      <c r="D19" s="86"/>
      <c r="E19" s="84">
        <v>19.55658</v>
      </c>
    </row>
    <row r="20" spans="1:5" s="12" customFormat="1" ht="22.5" customHeight="1">
      <c r="A20" s="11">
        <v>30207</v>
      </c>
      <c r="B20" s="11" t="s">
        <v>244</v>
      </c>
      <c r="C20" s="87">
        <v>6.3166</v>
      </c>
      <c r="D20" s="86"/>
      <c r="E20" s="84">
        <v>6.3166</v>
      </c>
    </row>
    <row r="21" spans="1:5" s="12" customFormat="1" ht="22.5" customHeight="1">
      <c r="A21" s="11">
        <v>30208</v>
      </c>
      <c r="B21" s="11" t="s">
        <v>245</v>
      </c>
      <c r="C21" s="87">
        <v>31.791159999999998</v>
      </c>
      <c r="D21" s="86"/>
      <c r="E21" s="84">
        <v>31.791159999999998</v>
      </c>
    </row>
    <row r="22" spans="1:5" s="12" customFormat="1" ht="22.5" customHeight="1">
      <c r="A22" s="11">
        <v>30211</v>
      </c>
      <c r="B22" s="11" t="s">
        <v>246</v>
      </c>
      <c r="C22" s="87">
        <v>0</v>
      </c>
      <c r="D22" s="86"/>
      <c r="E22" s="87"/>
    </row>
    <row r="23" spans="1:5" s="12" customFormat="1" ht="22.5" customHeight="1">
      <c r="A23" s="11">
        <v>30213</v>
      </c>
      <c r="B23" s="11" t="s">
        <v>247</v>
      </c>
      <c r="C23" s="87">
        <v>94.938743</v>
      </c>
      <c r="D23" s="86"/>
      <c r="E23" s="84">
        <v>94.938743</v>
      </c>
    </row>
    <row r="24" spans="1:5" s="12" customFormat="1" ht="22.5" customHeight="1">
      <c r="A24" s="11">
        <v>30215</v>
      </c>
      <c r="B24" s="11" t="s">
        <v>248</v>
      </c>
      <c r="C24" s="87">
        <v>0</v>
      </c>
      <c r="D24" s="86"/>
      <c r="E24" s="87"/>
    </row>
    <row r="25" spans="1:5" s="12" customFormat="1" ht="22.5" customHeight="1">
      <c r="A25" s="11">
        <v>30216</v>
      </c>
      <c r="B25" s="11" t="s">
        <v>249</v>
      </c>
      <c r="C25" s="87">
        <v>0</v>
      </c>
      <c r="D25" s="86"/>
      <c r="E25" s="87"/>
    </row>
    <row r="26" spans="1:5" s="12" customFormat="1" ht="22.5" customHeight="1">
      <c r="A26" s="11">
        <v>30226</v>
      </c>
      <c r="B26" s="11" t="s">
        <v>250</v>
      </c>
      <c r="C26" s="87">
        <v>195.54</v>
      </c>
      <c r="D26" s="86"/>
      <c r="E26" s="84">
        <v>195.54</v>
      </c>
    </row>
    <row r="27" spans="1:5" s="12" customFormat="1" ht="22.5" customHeight="1">
      <c r="A27" s="11">
        <v>30228</v>
      </c>
      <c r="B27" s="11" t="s">
        <v>251</v>
      </c>
      <c r="C27" s="87">
        <v>0</v>
      </c>
      <c r="D27" s="86"/>
      <c r="E27" s="87"/>
    </row>
    <row r="28" spans="1:5" s="12" customFormat="1" ht="22.5" customHeight="1">
      <c r="A28" s="11">
        <v>30229</v>
      </c>
      <c r="B28" s="11" t="s">
        <v>252</v>
      </c>
      <c r="C28" s="87">
        <v>0</v>
      </c>
      <c r="D28" s="86"/>
      <c r="E28" s="87"/>
    </row>
    <row r="29" spans="1:5" s="12" customFormat="1" ht="22.5" customHeight="1">
      <c r="A29" s="11">
        <v>30231</v>
      </c>
      <c r="B29" s="11" t="s">
        <v>253</v>
      </c>
      <c r="C29" s="87">
        <v>15.235087</v>
      </c>
      <c r="D29" s="86"/>
      <c r="E29" s="84">
        <v>15.235087</v>
      </c>
    </row>
    <row r="30" spans="1:5" s="12" customFormat="1" ht="22.5" customHeight="1">
      <c r="A30" s="11">
        <v>30299</v>
      </c>
      <c r="B30" s="11" t="s">
        <v>254</v>
      </c>
      <c r="C30" s="87">
        <v>89.0954</v>
      </c>
      <c r="D30" s="86"/>
      <c r="E30" s="84">
        <v>89.0954</v>
      </c>
    </row>
    <row r="31" spans="1:5" s="12" customFormat="1" ht="22.5" customHeight="1">
      <c r="A31" s="11">
        <v>303</v>
      </c>
      <c r="B31" s="83" t="s">
        <v>255</v>
      </c>
      <c r="C31" s="87">
        <v>260.914512</v>
      </c>
      <c r="D31" s="87">
        <v>260.914512</v>
      </c>
      <c r="E31" s="86"/>
    </row>
    <row r="32" spans="1:5" s="12" customFormat="1" ht="22.5" customHeight="1">
      <c r="A32" s="11">
        <v>30301</v>
      </c>
      <c r="B32" s="11" t="s">
        <v>256</v>
      </c>
      <c r="C32" s="87">
        <v>0</v>
      </c>
      <c r="D32" s="87">
        <v>0</v>
      </c>
      <c r="E32" s="86"/>
    </row>
    <row r="33" spans="1:5" s="12" customFormat="1" ht="22.5" customHeight="1">
      <c r="A33" s="11">
        <v>30302</v>
      </c>
      <c r="B33" s="11" t="s">
        <v>257</v>
      </c>
      <c r="C33" s="87">
        <v>83.06576899999999</v>
      </c>
      <c r="D33" s="84">
        <v>83.06576899999999</v>
      </c>
      <c r="E33" s="86"/>
    </row>
    <row r="34" spans="1:5" s="12" customFormat="1" ht="22.5" customHeight="1">
      <c r="A34" s="11">
        <v>30305</v>
      </c>
      <c r="B34" s="11" t="s">
        <v>258</v>
      </c>
      <c r="C34" s="87">
        <v>145.9858</v>
      </c>
      <c r="D34" s="84">
        <v>145.9858</v>
      </c>
      <c r="E34" s="86"/>
    </row>
    <row r="35" spans="1:5" s="12" customFormat="1" ht="22.5" customHeight="1">
      <c r="A35" s="11">
        <v>30309</v>
      </c>
      <c r="B35" s="11" t="s">
        <v>259</v>
      </c>
      <c r="C35" s="87">
        <v>0.643</v>
      </c>
      <c r="D35" s="84">
        <v>0.643</v>
      </c>
      <c r="E35" s="86"/>
    </row>
    <row r="36" spans="1:5" s="12" customFormat="1" ht="22.5" customHeight="1">
      <c r="A36" s="11">
        <v>30311</v>
      </c>
      <c r="B36" s="11" t="s">
        <v>260</v>
      </c>
      <c r="C36" s="87">
        <v>31.219943</v>
      </c>
      <c r="D36" s="84">
        <v>31.219943</v>
      </c>
      <c r="E36" s="86"/>
    </row>
    <row r="37" spans="1:5" s="12" customFormat="1" ht="22.5" customHeight="1">
      <c r="A37" s="11">
        <v>310</v>
      </c>
      <c r="B37" s="83" t="s">
        <v>261</v>
      </c>
      <c r="C37" s="87">
        <v>8.42</v>
      </c>
      <c r="D37" s="86"/>
      <c r="E37" s="87">
        <v>8.42</v>
      </c>
    </row>
    <row r="38" spans="1:5" s="12" customFormat="1" ht="22.5" customHeight="1">
      <c r="A38" s="11">
        <v>31002</v>
      </c>
      <c r="B38" s="11" t="s">
        <v>262</v>
      </c>
      <c r="C38" s="87">
        <v>8.42</v>
      </c>
      <c r="D38" s="86"/>
      <c r="E38" s="84">
        <v>8.42</v>
      </c>
    </row>
    <row r="39" spans="1:5" ht="22.5" customHeight="1">
      <c r="A39" s="11"/>
      <c r="B39" s="17"/>
      <c r="C39" s="85"/>
      <c r="D39" s="85"/>
      <c r="E39" s="86"/>
    </row>
    <row r="40" spans="1:5" ht="32.25" customHeight="1">
      <c r="A40" s="121" t="s">
        <v>65</v>
      </c>
      <c r="B40" s="122"/>
      <c r="C40" s="122"/>
      <c r="D40" s="122"/>
      <c r="E40" s="122"/>
    </row>
    <row r="41" ht="15.75">
      <c r="A41" s="20"/>
    </row>
    <row r="42" ht="15.75">
      <c r="A42" s="20"/>
    </row>
    <row r="43" ht="15.75">
      <c r="A43" s="20"/>
    </row>
    <row r="44" ht="15.75">
      <c r="A44" s="20"/>
    </row>
  </sheetData>
  <sheetProtection/>
  <mergeCells count="6">
    <mergeCell ref="A2:E2"/>
    <mergeCell ref="A5:B5"/>
    <mergeCell ref="C5:E5"/>
    <mergeCell ref="A40:E40"/>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0" customFormat="1" ht="21" customHeight="1">
      <c r="A1" s="69" t="s">
        <v>171</v>
      </c>
      <c r="G1" s="59"/>
      <c r="H1" s="59"/>
    </row>
    <row r="2" spans="1:9" s="3" customFormat="1" ht="30" customHeight="1">
      <c r="A2" s="123" t="s">
        <v>163</v>
      </c>
      <c r="B2" s="124"/>
      <c r="C2" s="124"/>
      <c r="D2" s="124"/>
      <c r="E2" s="124"/>
      <c r="F2" s="124"/>
      <c r="G2" s="124"/>
      <c r="H2" s="124"/>
      <c r="I2" s="124"/>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5" t="s">
        <v>152</v>
      </c>
      <c r="B5" s="126"/>
      <c r="C5" s="126"/>
      <c r="D5" s="120" t="s">
        <v>56</v>
      </c>
      <c r="E5" s="120" t="s">
        <v>57</v>
      </c>
      <c r="F5" s="120" t="s">
        <v>58</v>
      </c>
      <c r="G5" s="120"/>
      <c r="H5" s="120"/>
      <c r="I5" s="120" t="s">
        <v>59</v>
      </c>
    </row>
    <row r="6" spans="1:9" s="9" customFormat="1" ht="27" customHeight="1">
      <c r="A6" s="126" t="s">
        <v>60</v>
      </c>
      <c r="B6" s="126"/>
      <c r="C6" s="126" t="s">
        <v>52</v>
      </c>
      <c r="D6" s="120"/>
      <c r="E6" s="120"/>
      <c r="F6" s="120" t="s">
        <v>61</v>
      </c>
      <c r="G6" s="120" t="s">
        <v>62</v>
      </c>
      <c r="H6" s="120" t="s">
        <v>63</v>
      </c>
      <c r="I6" s="120"/>
    </row>
    <row r="7" spans="1:9" s="9" customFormat="1" ht="18" customHeight="1">
      <c r="A7" s="126"/>
      <c r="B7" s="126"/>
      <c r="C7" s="126"/>
      <c r="D7" s="120"/>
      <c r="E7" s="120"/>
      <c r="F7" s="120"/>
      <c r="G7" s="120"/>
      <c r="H7" s="120"/>
      <c r="I7" s="120"/>
    </row>
    <row r="8" spans="1:9" s="9" customFormat="1" ht="22.5" customHeight="1">
      <c r="A8" s="126"/>
      <c r="B8" s="126"/>
      <c r="C8" s="126"/>
      <c r="D8" s="120"/>
      <c r="E8" s="120"/>
      <c r="F8" s="120"/>
      <c r="G8" s="120"/>
      <c r="H8" s="120"/>
      <c r="I8" s="120"/>
    </row>
    <row r="9" spans="1:9" s="12" customFormat="1" ht="22.5" customHeight="1">
      <c r="A9" s="127" t="s">
        <v>53</v>
      </c>
      <c r="B9" s="127"/>
      <c r="C9" s="127"/>
      <c r="D9" s="11">
        <v>1</v>
      </c>
      <c r="E9" s="11">
        <v>2</v>
      </c>
      <c r="F9" s="11">
        <v>3</v>
      </c>
      <c r="G9" s="11">
        <v>4</v>
      </c>
      <c r="H9" s="11">
        <v>5</v>
      </c>
      <c r="I9" s="11">
        <v>6</v>
      </c>
    </row>
    <row r="10" spans="1:9" s="12" customFormat="1" ht="22.5" customHeight="1">
      <c r="A10" s="127" t="s">
        <v>54</v>
      </c>
      <c r="B10" s="127"/>
      <c r="C10" s="127"/>
      <c r="D10" s="16"/>
      <c r="E10" s="16"/>
      <c r="F10" s="16"/>
      <c r="G10" s="16"/>
      <c r="H10" s="16"/>
      <c r="I10" s="16"/>
    </row>
    <row r="11" spans="1:9" ht="22.5" customHeight="1">
      <c r="A11" s="127"/>
      <c r="B11" s="127"/>
      <c r="C11" s="17"/>
      <c r="D11" s="18"/>
      <c r="E11" s="18"/>
      <c r="F11" s="18"/>
      <c r="G11" s="19"/>
      <c r="H11" s="19"/>
      <c r="I11" s="18"/>
    </row>
    <row r="12" spans="1:9" ht="22.5" customHeight="1">
      <c r="A12" s="127"/>
      <c r="B12" s="127"/>
      <c r="C12" s="17"/>
      <c r="D12" s="18"/>
      <c r="E12" s="18"/>
      <c r="F12" s="18"/>
      <c r="G12" s="18"/>
      <c r="H12" s="18"/>
      <c r="I12" s="18"/>
    </row>
    <row r="13" spans="1:9" ht="22.5" customHeight="1">
      <c r="A13" s="127"/>
      <c r="B13" s="127"/>
      <c r="C13" s="17"/>
      <c r="D13" s="18"/>
      <c r="E13" s="18"/>
      <c r="F13" s="18"/>
      <c r="G13" s="18"/>
      <c r="H13" s="18"/>
      <c r="I13" s="18"/>
    </row>
    <row r="14" spans="1:9" ht="22.5" customHeight="1">
      <c r="A14" s="127"/>
      <c r="B14" s="127"/>
      <c r="C14" s="17"/>
      <c r="D14" s="18"/>
      <c r="E14" s="18"/>
      <c r="F14" s="18"/>
      <c r="G14" s="18"/>
      <c r="H14" s="18"/>
      <c r="I14" s="18"/>
    </row>
    <row r="15" spans="1:9" ht="22.5" customHeight="1">
      <c r="A15" s="127"/>
      <c r="B15" s="127"/>
      <c r="C15" s="17"/>
      <c r="D15" s="18"/>
      <c r="E15" s="18"/>
      <c r="F15" s="18"/>
      <c r="G15" s="18"/>
      <c r="H15" s="18"/>
      <c r="I15" s="18"/>
    </row>
    <row r="16" spans="1:9" ht="22.5" customHeight="1">
      <c r="A16" s="127"/>
      <c r="B16" s="127"/>
      <c r="C16" s="17"/>
      <c r="D16" s="18"/>
      <c r="E16" s="18"/>
      <c r="F16" s="18"/>
      <c r="G16" s="18"/>
      <c r="H16" s="18"/>
      <c r="I16" s="18"/>
    </row>
    <row r="17" spans="1:9" ht="32.25" customHeight="1">
      <c r="A17" s="121" t="s">
        <v>64</v>
      </c>
      <c r="B17" s="122"/>
      <c r="C17" s="122"/>
      <c r="D17" s="122"/>
      <c r="E17" s="122"/>
      <c r="F17" s="122"/>
      <c r="G17" s="122"/>
      <c r="H17" s="122"/>
      <c r="I17" s="122"/>
    </row>
    <row r="18" ht="15.75">
      <c r="A18" s="20"/>
    </row>
    <row r="19" ht="15.75">
      <c r="A19" s="20"/>
    </row>
    <row r="20" ht="15.75">
      <c r="A20" s="20"/>
    </row>
    <row r="21" ht="15.75">
      <c r="A21" s="20"/>
    </row>
  </sheetData>
  <sheetProtection/>
  <mergeCells count="20">
    <mergeCell ref="A6:B8"/>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9" sqref="A9:C9"/>
    </sheetView>
  </sheetViews>
  <sheetFormatPr defaultColWidth="9.00390625" defaultRowHeight="14.25"/>
  <cols>
    <col min="1" max="2" width="5.375" style="13" customWidth="1"/>
    <col min="3" max="6" width="19.875" style="13" customWidth="1"/>
    <col min="7" max="16384" width="9.00390625" style="13" customWidth="1"/>
  </cols>
  <sheetData>
    <row r="1" spans="1:6" s="60" customFormat="1" ht="21" customHeight="1">
      <c r="A1" s="69" t="s">
        <v>180</v>
      </c>
      <c r="E1" s="59"/>
      <c r="F1" s="59"/>
    </row>
    <row r="2" spans="1:6" s="3" customFormat="1" ht="30" customHeight="1">
      <c r="A2" s="123" t="s">
        <v>181</v>
      </c>
      <c r="B2" s="124"/>
      <c r="C2" s="124"/>
      <c r="D2" s="124"/>
      <c r="E2" s="124"/>
      <c r="F2" s="124"/>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25" t="s">
        <v>174</v>
      </c>
      <c r="B5" s="126"/>
      <c r="C5" s="126"/>
      <c r="D5" s="129" t="s">
        <v>175</v>
      </c>
      <c r="E5" s="120" t="s">
        <v>176</v>
      </c>
      <c r="F5" s="120" t="s">
        <v>177</v>
      </c>
    </row>
    <row r="6" spans="1:6" s="9" customFormat="1" ht="27" customHeight="1">
      <c r="A6" s="126" t="s">
        <v>178</v>
      </c>
      <c r="B6" s="126"/>
      <c r="C6" s="126" t="s">
        <v>52</v>
      </c>
      <c r="D6" s="129"/>
      <c r="E6" s="120"/>
      <c r="F6" s="120"/>
    </row>
    <row r="7" spans="1:6" s="9" customFormat="1" ht="18" customHeight="1">
      <c r="A7" s="126"/>
      <c r="B7" s="126"/>
      <c r="C7" s="126"/>
      <c r="D7" s="129"/>
      <c r="E7" s="120"/>
      <c r="F7" s="120"/>
    </row>
    <row r="8" spans="1:6" s="9" customFormat="1" ht="22.5" customHeight="1">
      <c r="A8" s="126"/>
      <c r="B8" s="126"/>
      <c r="C8" s="126"/>
      <c r="D8" s="129"/>
      <c r="E8" s="120"/>
      <c r="F8" s="120"/>
    </row>
    <row r="9" spans="1:6" s="9" customFormat="1" ht="22.5" customHeight="1">
      <c r="A9" s="127" t="s">
        <v>53</v>
      </c>
      <c r="B9" s="127"/>
      <c r="C9" s="127"/>
      <c r="D9" s="63">
        <v>1</v>
      </c>
      <c r="E9" s="10">
        <v>2</v>
      </c>
      <c r="F9" s="10">
        <v>3</v>
      </c>
    </row>
    <row r="10" spans="1:6" s="12" customFormat="1" ht="22.5" customHeight="1">
      <c r="A10" s="127" t="s">
        <v>179</v>
      </c>
      <c r="B10" s="127"/>
      <c r="C10" s="127"/>
      <c r="D10" s="16"/>
      <c r="E10" s="16"/>
      <c r="F10" s="16"/>
    </row>
    <row r="11" spans="1:6" ht="22.5" customHeight="1">
      <c r="A11" s="127"/>
      <c r="B11" s="127"/>
      <c r="C11" s="17"/>
      <c r="D11" s="18"/>
      <c r="E11" s="19"/>
      <c r="F11" s="19"/>
    </row>
    <row r="12" spans="1:6" ht="22.5" customHeight="1">
      <c r="A12" s="127"/>
      <c r="B12" s="127"/>
      <c r="C12" s="17"/>
      <c r="D12" s="18"/>
      <c r="E12" s="18"/>
      <c r="F12" s="18"/>
    </row>
    <row r="13" spans="1:6" ht="22.5" customHeight="1">
      <c r="A13" s="127"/>
      <c r="B13" s="127"/>
      <c r="C13" s="17"/>
      <c r="D13" s="18"/>
      <c r="E13" s="18"/>
      <c r="F13" s="18"/>
    </row>
    <row r="14" spans="1:6" ht="22.5" customHeight="1">
      <c r="A14" s="127"/>
      <c r="B14" s="127"/>
      <c r="C14" s="17"/>
      <c r="D14" s="18"/>
      <c r="E14" s="18"/>
      <c r="F14" s="18"/>
    </row>
    <row r="15" spans="1:6" ht="22.5" customHeight="1">
      <c r="A15" s="127"/>
      <c r="B15" s="127"/>
      <c r="C15" s="17"/>
      <c r="D15" s="18"/>
      <c r="E15" s="18"/>
      <c r="F15" s="18"/>
    </row>
    <row r="16" spans="1:6" ht="22.5" customHeight="1">
      <c r="A16" s="127"/>
      <c r="B16" s="127"/>
      <c r="C16" s="17"/>
      <c r="D16" s="18"/>
      <c r="E16" s="18"/>
      <c r="F16" s="18"/>
    </row>
    <row r="17" spans="1:7" ht="15.75" customHeight="1">
      <c r="A17" s="132" t="s">
        <v>157</v>
      </c>
      <c r="B17" s="132"/>
      <c r="C17" s="132"/>
      <c r="D17" s="132"/>
      <c r="E17" s="132"/>
      <c r="F17" s="132"/>
      <c r="G17" s="68"/>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K9" sqref="K9"/>
    </sheetView>
  </sheetViews>
  <sheetFormatPr defaultColWidth="9.00390625" defaultRowHeight="14.25"/>
  <cols>
    <col min="1" max="12" width="10.125" style="13" customWidth="1"/>
    <col min="13" max="16384" width="9.00390625" style="13" customWidth="1"/>
  </cols>
  <sheetData>
    <row r="1" spans="1:8" s="60" customFormat="1" ht="15">
      <c r="A1" s="69" t="s">
        <v>172</v>
      </c>
      <c r="G1" s="59"/>
      <c r="H1" s="59"/>
    </row>
    <row r="2" spans="1:12" s="3" customFormat="1" ht="30" customHeight="1">
      <c r="A2" s="124" t="s">
        <v>164</v>
      </c>
      <c r="B2" s="124"/>
      <c r="C2" s="124"/>
      <c r="D2" s="124"/>
      <c r="E2" s="124"/>
      <c r="F2" s="124"/>
      <c r="G2" s="124"/>
      <c r="H2" s="124"/>
      <c r="I2" s="124"/>
      <c r="J2" s="124"/>
      <c r="K2" s="124"/>
      <c r="L2" s="124"/>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20" t="s">
        <v>36</v>
      </c>
      <c r="B5" s="120"/>
      <c r="C5" s="120"/>
      <c r="D5" s="120"/>
      <c r="E5" s="120"/>
      <c r="F5" s="120"/>
      <c r="G5" s="120" t="s">
        <v>37</v>
      </c>
      <c r="H5" s="120"/>
      <c r="I5" s="120"/>
      <c r="J5" s="120"/>
      <c r="K5" s="120"/>
      <c r="L5" s="120"/>
    </row>
    <row r="6" spans="1:12" s="9" customFormat="1" ht="30" customHeight="1">
      <c r="A6" s="120" t="s">
        <v>38</v>
      </c>
      <c r="B6" s="120" t="s">
        <v>39</v>
      </c>
      <c r="C6" s="120" t="s">
        <v>40</v>
      </c>
      <c r="D6" s="120"/>
      <c r="E6" s="120"/>
      <c r="F6" s="120" t="s">
        <v>41</v>
      </c>
      <c r="G6" s="120" t="s">
        <v>42</v>
      </c>
      <c r="H6" s="120" t="s">
        <v>39</v>
      </c>
      <c r="I6" s="120" t="s">
        <v>40</v>
      </c>
      <c r="J6" s="120"/>
      <c r="K6" s="120"/>
      <c r="L6" s="120" t="s">
        <v>41</v>
      </c>
    </row>
    <row r="7" spans="1:12" s="9" customFormat="1" ht="30" customHeight="1">
      <c r="A7" s="120"/>
      <c r="B7" s="120"/>
      <c r="C7" s="10" t="s">
        <v>43</v>
      </c>
      <c r="D7" s="10" t="s">
        <v>44</v>
      </c>
      <c r="E7" s="10" t="s">
        <v>45</v>
      </c>
      <c r="F7" s="120"/>
      <c r="G7" s="120"/>
      <c r="H7" s="120"/>
      <c r="I7" s="10" t="s">
        <v>43</v>
      </c>
      <c r="J7" s="10" t="s">
        <v>44</v>
      </c>
      <c r="K7" s="10" t="s">
        <v>45</v>
      </c>
      <c r="L7" s="120"/>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f>C9+F9</f>
        <v>16.57</v>
      </c>
      <c r="B9" s="18"/>
      <c r="C9" s="18">
        <f>E9</f>
        <v>15</v>
      </c>
      <c r="D9" s="18"/>
      <c r="E9" s="18">
        <v>15</v>
      </c>
      <c r="F9" s="18">
        <v>1.57</v>
      </c>
      <c r="G9" s="18">
        <f>I9+L9</f>
        <v>15.23</v>
      </c>
      <c r="H9" s="18"/>
      <c r="I9" s="18">
        <f>K9</f>
        <v>15.23</v>
      </c>
      <c r="J9" s="18"/>
      <c r="K9" s="18">
        <v>15.23</v>
      </c>
      <c r="L9" s="18"/>
    </row>
    <row r="10" spans="1:12" ht="45" customHeight="1">
      <c r="A10" s="121" t="s">
        <v>46</v>
      </c>
      <c r="B10" s="122"/>
      <c r="C10" s="122"/>
      <c r="D10" s="122"/>
      <c r="E10" s="122"/>
      <c r="F10" s="122"/>
      <c r="G10" s="122"/>
      <c r="H10" s="122"/>
      <c r="I10" s="122"/>
      <c r="J10" s="122"/>
      <c r="K10" s="122"/>
      <c r="L10" s="122"/>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2016-11-30T04:04:33Z</dcterms:modified>
  <cp:category/>
  <cp:version/>
  <cp:contentType/>
  <cp:contentStatus/>
</cp:coreProperties>
</file>